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AHAN" sheetId="1" r:id="rId4"/>
    <sheet state="visible" name="GRED 1-40" sheetId="2" r:id="rId5"/>
    <sheet state="visible" name="GRED 41-44" sheetId="3" r:id="rId6"/>
    <sheet state="visible" name="GRED 48-52" sheetId="4" r:id="rId7"/>
    <sheet state="visible" name="GRED 54" sheetId="5" r:id="rId8"/>
    <sheet state="visible" name="GRED JUSA" sheetId="6" r:id="rId9"/>
    <sheet state="visible" name="B5-6 KEG SUM GRED 1-40 48-52 54" sheetId="7" r:id="rId10"/>
    <sheet state="visible" name="B5-8 KEG SUM GRED 41-44 JUSA" sheetId="8" r:id="rId11"/>
    <sheet state="visible" name="B5-7 BONUS 1-54" sheetId="9" r:id="rId12"/>
  </sheets>
  <definedNames>
    <definedName localSheetId="8" name="Pengerusi">'B5-7 BONUS 1-54'!$C$16</definedName>
    <definedName name="Pengerusi">'B5-6 KEG SUM GRED 1-40 48-52 54'!$C$16</definedName>
    <definedName localSheetId="7" name="Pengerusi">'B5-8 KEG SUM GRED 41-44 JUSA'!$C$16</definedName>
  </definedNames>
  <calcPr/>
  <extLst>
    <ext uri="GoogleSheetsCustomDataVersion1">
      <go:sheetsCustomData xmlns:go="http://customooxmlschemas.google.com/" r:id="rId13" roundtripDataSignature="AMtx7mgjVcueprJpC8MrcgtrzdcN+RtjIQ=="/>
    </ext>
  </extLst>
</workbook>
</file>

<file path=xl/comments1.xml><?xml version="1.0" encoding="utf-8"?>
<comments xmlns:r="http://schemas.openxmlformats.org/officeDocument/2006/relationships" xmlns="http://schemas.openxmlformats.org/spreadsheetml/2006/main">
  <authors>
    <author/>
  </authors>
  <commentList>
    <comment authorId="0" ref="B78">
      <text>
        <t xml:space="preserve">======
ID#AAAAHsUSFyY
Microsoft Office User    (2021-01-26 08:24:35)
SEMAK PADA SISTEM DI PORTAL</t>
      </text>
    </comment>
  </commentList>
  <extLst>
    <ext uri="GoogleSheetsCustomDataVersion1">
      <go:sheetsCustomData xmlns:go="http://customooxmlschemas.google.com/" r:id="rId1" roundtripDataSignature="AMtx7mgrcCv/UY75QrhHDk+HRrFH1bPgZg=="/>
    </ext>
  </extLst>
</comments>
</file>

<file path=xl/comments2.xml><?xml version="1.0" encoding="utf-8"?>
<comments xmlns:r="http://schemas.openxmlformats.org/officeDocument/2006/relationships" xmlns="http://schemas.openxmlformats.org/spreadsheetml/2006/main">
  <authors>
    <author/>
  </authors>
  <commentList>
    <comment authorId="0" ref="B78">
      <text>
        <t xml:space="preserve">======
ID#AAAAHsUSFyg
Microsoft Office User    (2021-01-26 08:24:35)
SEMAK PADA SISTEM DI PORTAL</t>
      </text>
    </comment>
  </commentList>
  <extLst>
    <ext uri="GoogleSheetsCustomDataVersion1">
      <go:sheetsCustomData xmlns:go="http://customooxmlschemas.google.com/" r:id="rId1" roundtripDataSignature="AMtx7mjxxT+dXomsYvWE2MGKd1eWqnIuQA=="/>
    </ext>
  </extLst>
</comments>
</file>

<file path=xl/comments3.xml><?xml version="1.0" encoding="utf-8"?>
<comments xmlns:r="http://schemas.openxmlformats.org/officeDocument/2006/relationships" xmlns="http://schemas.openxmlformats.org/spreadsheetml/2006/main">
  <authors>
    <author/>
  </authors>
  <commentList>
    <comment authorId="0" ref="B69">
      <text>
        <t xml:space="preserve">======
ID#AAAAHsUSFyc
Microsoft Office User    (2021-01-26 08:24:35)
SEMAK PADA SISTEM DI PORTAL</t>
      </text>
    </comment>
  </commentList>
  <extLst>
    <ext uri="GoogleSheetsCustomDataVersion1">
      <go:sheetsCustomData xmlns:go="http://customooxmlschemas.google.com/" r:id="rId1" roundtripDataSignature="AMtx7mgZeNNK6ZY3cQ9ZI3/UipVK5KjEsA=="/>
    </ext>
  </extLst>
</comments>
</file>

<file path=xl/sharedStrings.xml><?xml version="1.0" encoding="utf-8"?>
<sst xmlns="http://schemas.openxmlformats.org/spreadsheetml/2006/main" count="624" uniqueCount="184">
  <si>
    <t>ARAHAN BAGI BORANG PERMOHONAN PINDAAN MARKAH</t>
  </si>
  <si>
    <t>PENILAIAN PRESTASI STAF PPP (LNPT)</t>
  </si>
  <si>
    <t>Tindakan PYD</t>
  </si>
  <si>
    <t>PYD perlu membuat permohonan pindaan markah</t>
  </si>
  <si>
    <t>PYD perlu mengisi Borang Permohonan Pindaan Markah yang disediakan</t>
  </si>
  <si>
    <t>Pastikan maklumat yang dimasukkan hanya bagi maklumat yang hendak dipinda sahaja atau tambahan maklumat baharu</t>
  </si>
  <si>
    <t xml:space="preserve">Setelah PYD selesai mengisi, cetak borang tersebut dan serahkan kepada PPP dan PPK untuk pemberian atau pengesahan markah </t>
  </si>
  <si>
    <t>Borang yang telah selesai diberi markah perlu diserahkan kepada PSM PTJ</t>
  </si>
  <si>
    <t>Tempoh melengkapkan permohonan pindaan markah adalah tertakluk kepada tempoh masa yang diberikan oleh PSM dengan mengambilkira tarikh MPPSM PTJ (perlu diserahkan kepada PSM). Permohonan yang dibuat selepas dari tarikh yang ditetapkan tidak akan dilayan.</t>
  </si>
  <si>
    <t>Tindakan PPP/ PPK</t>
  </si>
  <si>
    <t>PPP/PPK perlu membuat penilaian ke atas permohonan pindaan KAI (jika berkaitan)</t>
  </si>
  <si>
    <t>PPP perlu membuat pengesahan ke atas maklumat Kegiatan &amp; Sumbangan PYD (jika berkaitan)</t>
  </si>
  <si>
    <t>Tindakan PSM</t>
  </si>
  <si>
    <t>Memastikan permohonan pindaan lengkap</t>
  </si>
  <si>
    <t>Membawa permohonan pindaan markah PYD ke Mesyuarat Panel Pembangunan Sumber Manusia PTJ</t>
  </si>
  <si>
    <t>Menyediakan ringkasan maklumat pindaan untuk dibawa ke Mesyuarat PPSM Universiti</t>
  </si>
  <si>
    <t>Kaedah Pengisian</t>
  </si>
  <si>
    <t xml:space="preserve">Key Amal Indicator </t>
  </si>
  <si>
    <t>PYD</t>
  </si>
  <si>
    <t>Hanya masukkan maklumat yang hendak dipinda sahaja bukan keseluruhan KAI yang telah ada dalam sistem</t>
  </si>
  <si>
    <t>Contoh: PYD tidak mengisi KAI Pilihan, maka isikan di ruangan KAI pilihan sahaja. Tentukan wajaran bagi KAI Pilihan sama ada memilih 1 KAI pilihan atau kedua-duanya. Jumlah wajaran perlu 20.</t>
  </si>
  <si>
    <t>Jumlah wajaran inisiatif bagi KAI perlu bersamaan dengan KAI utama.</t>
  </si>
  <si>
    <t>Contoh: Peratus Penghasilan Kerja Utama - wajaran 50%. Maka wajaran bagi inisiatif semuanya perlu berjumlah 50 sahaja. Jika dalam sistem telah ada inisiatif dengan wajaran berjumlah 30. Maka PYD perlu masukkan inisiatif yang hendak dipinda dengan jumlah 20.</t>
  </si>
  <si>
    <t>Jika PYD mempunyai lebih 1 orang PPP/PPK dan kesemua KAI tidak lengkap, perlu sediakan pindaan KAI dan serahkan kepada setiap PPP dan PPK terlibat.</t>
  </si>
  <si>
    <t>PPP/PPK</t>
  </si>
  <si>
    <t>PPP dan PPK perlu membuat penilaian KAI berdasarkan pencapaian dan sasaran PYD setelah berbincang dengan PYD.</t>
  </si>
  <si>
    <t>Pengiraan markah bagi setiap inisiatif adalah seperti berikut: (Markah Pencapaian PPP/Sasaran PYD)*Wajaran Inisiatif PYD</t>
  </si>
  <si>
    <t>PPP dan PPK perlu membuat pengesahan pada ruang yang disediakan dan menyerahkan semula borang pada PYD</t>
  </si>
  <si>
    <t>PSM</t>
  </si>
  <si>
    <t xml:space="preserve">PSM perlu pastikan maklumat diisi oleh PYD, PPP, PPK adalah lengkap </t>
  </si>
  <si>
    <t>Markah yang hendak dipinda perlu diisi pada Borang Ringkasan Pindaan LNPT untuk dibentangkan di Mesyuarat Panel Pembangunan Sumber Manusia PTJ</t>
  </si>
  <si>
    <t>Kegiatan &amp; Sumbangan</t>
  </si>
  <si>
    <t>Masukkan maklumat yang ingin dipinda sahaja.</t>
  </si>
  <si>
    <t>Pada column Peringkat/ Jawatan/ Anugerah/ Peranan, telah disediakan pilihan dropdown, pastikan pilih dari dropdown yang disediakan sahaja.</t>
  </si>
  <si>
    <t>Serahkan borang yang telah lengkap kepada PPP untuk pengesahan</t>
  </si>
  <si>
    <t>PPP</t>
  </si>
  <si>
    <t>Membuat pengesahan berdasarkan maklumat pada borang pindaan dan bukti oleh PYD</t>
  </si>
  <si>
    <t>Melengkapkan markah berdasarkan rubrik yang ditetapkan (rujuk Sistem Kegiatan &amp; Sumbangan)</t>
  </si>
  <si>
    <t>Markah yang hendak dipinda perlu diisi pada Borang Ringkasan Pindaan LNPT untuk dibentangkan di Mesyuarat Panel Pembangunan Sumber Manusia PTJ dan Universiti</t>
  </si>
  <si>
    <t>PERMOHONAN PINDAAN MARKAH ELNPT</t>
  </si>
  <si>
    <t>PENILAIAN PRESTASI STAF PPP GRED 1- 40</t>
  </si>
  <si>
    <t>NAMA PYD</t>
  </si>
  <si>
    <t>:</t>
  </si>
  <si>
    <t>NO PEKERJA</t>
  </si>
  <si>
    <t>PTJ</t>
  </si>
  <si>
    <t>BIL</t>
  </si>
  <si>
    <t>KOMPONEN</t>
  </si>
  <si>
    <t>WAJARAN</t>
  </si>
  <si>
    <t>MARKAH LNPT</t>
  </si>
  <si>
    <t xml:space="preserve">JUSTIFIKASI PINDAAN </t>
  </si>
  <si>
    <t xml:space="preserve"> SEBELUM PINDAAN</t>
  </si>
  <si>
    <t>SELEPAS PINDAAN</t>
  </si>
  <si>
    <t>Key Amal Indicator</t>
  </si>
  <si>
    <t xml:space="preserve">WAJIB </t>
  </si>
  <si>
    <t xml:space="preserve">PILIHAN </t>
  </si>
  <si>
    <t>JUMLAH KAI</t>
  </si>
  <si>
    <t>360 Darjah</t>
  </si>
  <si>
    <t>PPP/PPK 15</t>
  </si>
  <si>
    <t>Penghasilan Kerja</t>
  </si>
  <si>
    <t>Kehadiran</t>
  </si>
  <si>
    <t>CPD</t>
  </si>
  <si>
    <t>Pengetahuan dan Kemahiran</t>
  </si>
  <si>
    <t>(A)</t>
  </si>
  <si>
    <t>Kegiatan &amp; Sumbangan + Bonus (B)</t>
  </si>
  <si>
    <t>A+B</t>
  </si>
  <si>
    <t>Dimohon oleh *PYD/PPP/PPK:</t>
  </si>
  <si>
    <t>Disemak oleh PSM PTJ:</t>
  </si>
  <si>
    <t>Disokong oleh Pengerusi MPPSM PTJ:</t>
  </si>
  <si>
    <t>……………………………………………………</t>
  </si>
  <si>
    <t>(Nama &amp; Jawatan)</t>
  </si>
  <si>
    <t xml:space="preserve">(Nama &amp; Jawatan)       </t>
  </si>
  <si>
    <t>Tarikh:</t>
  </si>
  <si>
    <t>PENILAIAN PRESTASI STAF PPP 41 - 44</t>
  </si>
  <si>
    <t xml:space="preserve">PPP/PPK </t>
  </si>
  <si>
    <t>Kepimpinan</t>
  </si>
  <si>
    <t>PENILAIAN PRESTASI STAF PPP GRED 48 - 52</t>
  </si>
  <si>
    <t>PENILAIAN PRESTASI STAF PPP GRED 54</t>
  </si>
  <si>
    <t>PENILAIAN PRESTASI STAF PPP JUSA</t>
  </si>
  <si>
    <t>A=B</t>
  </si>
  <si>
    <t>BORANG PERMOHONAN PINDAAN MARKAH</t>
  </si>
  <si>
    <t>Peringkat</t>
  </si>
  <si>
    <t>Peranan</t>
  </si>
  <si>
    <t>Pengerusi</t>
  </si>
  <si>
    <t>Anugerah Khas</t>
  </si>
  <si>
    <t>Penceramah</t>
  </si>
  <si>
    <t>SAH</t>
  </si>
  <si>
    <t>Universiti</t>
  </si>
  <si>
    <t>Presiden</t>
  </si>
  <si>
    <t>Johan/ Emas</t>
  </si>
  <si>
    <t>Fasilitator</t>
  </si>
  <si>
    <t>TIDAK SAH</t>
  </si>
  <si>
    <t>NAMA PPP</t>
  </si>
  <si>
    <t>Komuniti</t>
  </si>
  <si>
    <t>Penasihat</t>
  </si>
  <si>
    <t>Naib Johan/ Perak</t>
  </si>
  <si>
    <t>Panel</t>
  </si>
  <si>
    <t>Daerah</t>
  </si>
  <si>
    <t>Majlis Tertinggi</t>
  </si>
  <si>
    <t>Penghargaan/ Gangsa</t>
  </si>
  <si>
    <t>Auditor</t>
  </si>
  <si>
    <t>NO. PEKERJA</t>
  </si>
  <si>
    <t>Negeri</t>
  </si>
  <si>
    <t>Timbalan Pengerusi</t>
  </si>
  <si>
    <t>Penyertaan/ Urus setia</t>
  </si>
  <si>
    <t>Moderator</t>
  </si>
  <si>
    <t>Kebangsaan</t>
  </si>
  <si>
    <t>Setiausaha</t>
  </si>
  <si>
    <t>Pengerusi Forum</t>
  </si>
  <si>
    <t>Antarabangsa</t>
  </si>
  <si>
    <t>Bendahari</t>
  </si>
  <si>
    <t>AJK</t>
  </si>
  <si>
    <t>Urus setia</t>
  </si>
  <si>
    <t>1.     KELAB/ BADAN REKREASI</t>
  </si>
  <si>
    <t>Ahli</t>
  </si>
  <si>
    <t>NAMA KELAB</t>
  </si>
  <si>
    <t>PERINGKAT</t>
  </si>
  <si>
    <t>JAWATAN</t>
  </si>
  <si>
    <t>TARIKH MULA</t>
  </si>
  <si>
    <t>TARIKH TAMAT</t>
  </si>
  <si>
    <t>LAMPIRAN (Ada/ Tiada)</t>
  </si>
  <si>
    <t>PENGESAHAN</t>
  </si>
  <si>
    <t>MARKAH</t>
  </si>
  <si>
    <t>2. AKTIVITI SUKARELA/ KHIDMAT MASYARAKAT</t>
  </si>
  <si>
    <t>NAMA AKTIVITI</t>
  </si>
  <si>
    <t>LAMPIR-AN (Ada/ Tiada)</t>
  </si>
  <si>
    <t>3. BADAN PROFESIONAL</t>
  </si>
  <si>
    <t>NAMA BADAN</t>
  </si>
  <si>
    <t>4. PENGLIBATAN DALAM SUKAN</t>
  </si>
  <si>
    <t>NAMA KEJOHANAN</t>
  </si>
  <si>
    <t>JENIS SUKAN/ PERMAINAN</t>
  </si>
  <si>
    <t>ANUGERAH/ PENGLIBATAN</t>
  </si>
  <si>
    <t>5. PERKONGSIAN ILMU/ PAKAR BIDANG</t>
  </si>
  <si>
    <t>NAMA PROGRAM</t>
  </si>
  <si>
    <t>TAJUK PERKONGSIAN</t>
  </si>
  <si>
    <t>PERANAN</t>
  </si>
  <si>
    <t>6. JAWATANKUASA/ TASKFORCE/ URUS SETIA BENGKEL</t>
  </si>
  <si>
    <t>NAMA JAWATANKUASA</t>
  </si>
  <si>
    <t>Ruangan Markah Diisi oleh PSM</t>
  </si>
  <si>
    <t>KRITERIA</t>
  </si>
  <si>
    <t>Kelab/ Badan Rekreasi</t>
  </si>
  <si>
    <t>Aktiviti Sukarela/ Khidmat Masyarakat</t>
  </si>
  <si>
    <t>Badan Profesional</t>
  </si>
  <si>
    <t>Penglibatan Dalam Sukan</t>
  </si>
  <si>
    <t>Perkongsian Ilmu/ Pakar Bidang</t>
  </si>
  <si>
    <t>Jawatankuasa/ Taskforce/ Urus Setia Bengkel</t>
  </si>
  <si>
    <t xml:space="preserve">Jumlah MARKAH pindaan </t>
  </si>
  <si>
    <t>(Markah/20)*5</t>
  </si>
  <si>
    <t>Markah pada Sistem Kegiatan &amp; Sumbangan</t>
  </si>
  <si>
    <t>JUMLAH MARKAH SELEPAS PINDAAN</t>
  </si>
  <si>
    <t>(maklumat jawatan dalam kelab/ persatuan/ kesatuan/ badan/ NGO/ badan sukarela)</t>
  </si>
  <si>
    <t>(Penglibatan dalam aktiviti persatuan/ kelab/ kesatuan/ badan/ NGO/ badan sukarela/ Adhoc dan aktiviti luar)</t>
  </si>
  <si>
    <t>(Penglibatan dalam acara/ pengurusan sukan)</t>
  </si>
  <si>
    <t>(Penglibatan dalam aktiviti perkongsian ilmu dan pakar dalam satu bidang khusus seperti Penceramah, pembentang kertas kerja, fasilitator dan moderator)</t>
  </si>
  <si>
    <t>(Pelantikan khas kepada jawatankuasa tertentu seperti Pengerusi, Setiausaha, Ahli Jawatankuasa (AJK) kepada pelbagai program)</t>
  </si>
  <si>
    <t>(Markah/20)*10</t>
  </si>
  <si>
    <t>1.     PENINGKATAN AKADEMIK</t>
  </si>
  <si>
    <t>NAMA INSTITUSI</t>
  </si>
  <si>
    <t>TAHUN TAMAT</t>
  </si>
  <si>
    <t>TAHAP</t>
  </si>
  <si>
    <t>MAJOR</t>
  </si>
  <si>
    <t>TARIKH PENGIJAZAHAN</t>
  </si>
  <si>
    <t>STATUS</t>
  </si>
  <si>
    <t>2. PERUNDINGAN DAN PENYELIDIKAN</t>
  </si>
  <si>
    <t>NAMA PERUNDINGAN</t>
  </si>
  <si>
    <t>NAMA SIJIL</t>
  </si>
  <si>
    <t xml:space="preserve">STATUS </t>
  </si>
  <si>
    <t>3. PENULISAN DAN PENERBITAN</t>
  </si>
  <si>
    <t>JENIS KATEGORI</t>
  </si>
  <si>
    <t>TAJUK BUKU/ JURNAL/ ARTIKEL</t>
  </si>
  <si>
    <t>PENERBITAN/ TERBITAN</t>
  </si>
  <si>
    <t>TARIKH DITERBITKAN</t>
  </si>
  <si>
    <t>4. ANUGERAH DAN PENGIKTIRAFAN</t>
  </si>
  <si>
    <t>ANUGERAH/ PENGIKTIRAFAN</t>
  </si>
  <si>
    <t>TARIKH TERIMA</t>
  </si>
  <si>
    <t>PEMBERI ANUGERAH</t>
  </si>
  <si>
    <t>5. SUMBANGAN WEBOMETRIK</t>
  </si>
  <si>
    <t>LAMAN WEB STAF/ URL</t>
  </si>
  <si>
    <t>BILANGAN WEBPAGE</t>
  </si>
  <si>
    <t>Peningkatan Akademik</t>
  </si>
  <si>
    <t>Perundingan dan Penyelidikan</t>
  </si>
  <si>
    <t>Penulisan dan Penerbitan</t>
  </si>
  <si>
    <t>Anugerah dan Pengiktirafan</t>
  </si>
  <si>
    <t>Sumbangan Webometrik</t>
  </si>
  <si>
    <t>(Markah10)*10</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</si>
</sst>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Red]0.00"/>
  </numFmts>
  <fonts count="18">
    <font>
      <sz val="12.0"/>
      <color theme="1"/>
      <name val="Arial"/>
    </font>
    <font>
      <sz val="11.0"/>
      <color theme="1"/>
      <name val="Arial"/>
    </font>
    <font>
      <b/>
      <sz val="11.0"/>
      <color theme="1"/>
      <name val="Arial"/>
    </font>
    <font/>
    <font>
      <b/>
      <u/>
      <sz val="11.0"/>
      <color theme="1"/>
      <name val="Arial"/>
    </font>
    <font>
      <b/>
      <u/>
      <sz val="11.0"/>
      <color theme="1"/>
      <name val="Arial"/>
    </font>
    <font>
      <b/>
      <u/>
      <sz val="11.0"/>
      <color theme="1"/>
      <name val="Arial"/>
    </font>
    <font>
      <b/>
      <sz val="10.0"/>
      <color theme="1"/>
      <name val="Arial"/>
    </font>
    <font>
      <sz val="5.0"/>
      <color theme="1"/>
      <name val="Arial"/>
    </font>
    <font>
      <sz val="10.0"/>
      <color theme="1"/>
      <name val="Arial"/>
    </font>
    <font>
      <sz val="12.0"/>
      <color theme="1"/>
      <name val="Calibri"/>
    </font>
    <font>
      <b/>
      <sz val="10.0"/>
      <color rgb="FFFF0000"/>
      <name val="Arial"/>
    </font>
    <font>
      <sz val="11.0"/>
      <name val="Arial"/>
    </font>
    <font>
      <sz val="11.0"/>
      <name val="Calibri"/>
    </font>
    <font>
      <sz val="11.0"/>
      <color theme="1"/>
      <name val="Calibri"/>
    </font>
    <font>
      <sz val="11.0"/>
      <color rgb="FFFF0000"/>
      <name val="Arial"/>
    </font>
    <font>
      <b/>
      <sz val="10.0"/>
      <color rgb="FF2F5496"/>
      <name val="Arial"/>
    </font>
    <font>
      <sz val="10.0"/>
      <color rgb="FFFF0000"/>
      <name val="Arial"/>
    </font>
  </fonts>
  <fills count="7">
    <fill>
      <patternFill patternType="none"/>
    </fill>
    <fill>
      <patternFill patternType="lightGray"/>
    </fill>
    <fill>
      <patternFill patternType="solid">
        <fgColor rgb="FFD9E2F3"/>
        <bgColor rgb="FFD9E2F3"/>
      </patternFill>
    </fill>
    <fill>
      <patternFill patternType="solid">
        <fgColor rgb="FF8EAADB"/>
        <bgColor rgb="FF8EAADB"/>
      </patternFill>
    </fill>
    <fill>
      <patternFill patternType="solid">
        <fgColor theme="0"/>
        <bgColor theme="0"/>
      </patternFill>
    </fill>
    <fill>
      <patternFill patternType="solid">
        <fgColor rgb="FFEDEDED"/>
        <bgColor rgb="FFEDEDED"/>
      </patternFill>
    </fill>
    <fill>
      <patternFill patternType="solid">
        <fgColor rgb="FFF2F2F2"/>
        <bgColor rgb="FFF2F2F2"/>
      </patternFill>
    </fill>
  </fills>
  <borders count="35">
    <border/>
    <border>
      <left/>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top/>
      <bottom/>
    </border>
    <border>
      <left/>
      <top/>
      <bottom/>
    </border>
    <border>
      <top/>
      <bottom/>
    </border>
    <border>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right style="thin">
        <color rgb="FF000000"/>
      </right>
      <top/>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rder>
    <border>
      <top style="thin">
        <color rgb="FF000000"/>
      </top>
      <bottom style="thin">
        <color rgb="FF000000"/>
      </bottom>
    </border>
    <border>
      <left style="medium">
        <color rgb="FFFF0000"/>
      </left>
      <top style="medium">
        <color rgb="FFFF0000"/>
      </top>
      <bottom style="medium">
        <color rgb="FFFF0000"/>
      </bottom>
    </border>
    <border>
      <right style="thin">
        <color rgb="FF000000"/>
      </right>
      <top style="medium">
        <color rgb="FFFF0000"/>
      </top>
      <bottom style="medium">
        <color rgb="FFFF0000"/>
      </bottom>
    </border>
    <border>
      <left style="thin">
        <color rgb="FF000000"/>
      </left>
      <right style="medium">
        <color rgb="FFFF0000"/>
      </right>
      <top style="medium">
        <color rgb="FFFF0000"/>
      </top>
      <bottom style="medium">
        <color rgb="FFFF0000"/>
      </bottom>
    </border>
  </borders>
  <cellStyleXfs count="1">
    <xf borderId="0" fillId="0" fontId="0" numFmtId="0" applyAlignment="1" applyFont="1"/>
  </cellStyleXfs>
  <cellXfs count="113">
    <xf borderId="0" fillId="0" fontId="0" numFmtId="0" xfId="0" applyAlignment="1" applyFont="1">
      <alignment readingOrder="0" shrinkToFit="0" vertical="bottom" wrapText="0"/>
    </xf>
    <xf borderId="1" fillId="2" fontId="1" numFmtId="0" xfId="0" applyAlignment="1" applyBorder="1" applyFill="1" applyFont="1">
      <alignment vertical="center"/>
    </xf>
    <xf borderId="1" fillId="2" fontId="1" numFmtId="0" xfId="0" applyAlignment="1" applyBorder="1" applyFont="1">
      <alignment horizontal="center" vertical="center"/>
    </xf>
    <xf borderId="0" fillId="0" fontId="1" numFmtId="0" xfId="0" applyAlignment="1" applyFont="1">
      <alignment vertical="center"/>
    </xf>
    <xf borderId="2" fillId="3" fontId="2" numFmtId="0" xfId="0" applyAlignment="1" applyBorder="1" applyFill="1" applyFont="1">
      <alignment horizontal="center" vertical="center"/>
    </xf>
    <xf borderId="3" fillId="0" fontId="3" numFmtId="0" xfId="0" applyBorder="1" applyFont="1"/>
    <xf borderId="4" fillId="0" fontId="3" numFmtId="0" xfId="0" applyBorder="1" applyFont="1"/>
    <xf borderId="1" fillId="2" fontId="2" numFmtId="0" xfId="0" applyAlignment="1" applyBorder="1" applyFont="1">
      <alignment vertical="center"/>
    </xf>
    <xf borderId="0" fillId="0" fontId="2" numFmtId="0" xfId="0" applyAlignment="1" applyFont="1">
      <alignment vertical="center"/>
    </xf>
    <xf borderId="5" fillId="3" fontId="2" numFmtId="0" xfId="0" applyAlignment="1" applyBorder="1" applyFont="1">
      <alignment horizontal="center" vertical="center"/>
    </xf>
    <xf borderId="6" fillId="0" fontId="3" numFmtId="0" xfId="0" applyBorder="1" applyFont="1"/>
    <xf borderId="7" fillId="0" fontId="3" numFmtId="0" xfId="0" applyBorder="1" applyFont="1"/>
    <xf borderId="8" fillId="4" fontId="1" numFmtId="0" xfId="0" applyAlignment="1" applyBorder="1" applyFill="1" applyFont="1">
      <alignment horizontal="center" vertical="center"/>
    </xf>
    <xf borderId="9" fillId="4" fontId="4" numFmtId="0" xfId="0" applyAlignment="1" applyBorder="1" applyFont="1">
      <alignment vertical="center"/>
    </xf>
    <xf borderId="9" fillId="4" fontId="1" numFmtId="0" xfId="0" applyAlignment="1" applyBorder="1" applyFont="1">
      <alignment vertical="center"/>
    </xf>
    <xf borderId="10" fillId="4" fontId="1" numFmtId="0" xfId="0" applyAlignment="1" applyBorder="1" applyFont="1">
      <alignment vertical="center"/>
    </xf>
    <xf borderId="11" fillId="4" fontId="1" numFmtId="0" xfId="0" applyAlignment="1" applyBorder="1" applyFont="1">
      <alignment horizontal="center" vertical="center"/>
    </xf>
    <xf borderId="12" fillId="4" fontId="1" numFmtId="0" xfId="0" applyAlignment="1" applyBorder="1" applyFont="1">
      <alignment shrinkToFit="0" vertical="center" wrapText="1"/>
    </xf>
    <xf borderId="13" fillId="0" fontId="3" numFmtId="0" xfId="0" applyBorder="1" applyFont="1"/>
    <xf borderId="14" fillId="0" fontId="3" numFmtId="0" xfId="0" applyBorder="1" applyFont="1"/>
    <xf borderId="12" fillId="4" fontId="1" numFmtId="0" xfId="0" applyAlignment="1" applyBorder="1" applyFont="1">
      <alignment readingOrder="0" shrinkToFit="0" vertical="center" wrapText="1"/>
    </xf>
    <xf borderId="12" fillId="4" fontId="5" numFmtId="0" xfId="0" applyAlignment="1" applyBorder="1" applyFont="1">
      <alignment shrinkToFit="0" vertical="center" wrapText="1"/>
    </xf>
    <xf borderId="15" fillId="4" fontId="1" numFmtId="0" xfId="0" applyAlignment="1" applyBorder="1" applyFont="1">
      <alignment horizontal="center" vertical="center"/>
    </xf>
    <xf borderId="16" fillId="4" fontId="1" numFmtId="0" xfId="0" applyAlignment="1" applyBorder="1" applyFont="1">
      <alignment vertical="center"/>
    </xf>
    <xf borderId="17" fillId="4" fontId="1" numFmtId="0" xfId="0" applyAlignment="1" applyBorder="1" applyFont="1">
      <alignment vertical="center"/>
    </xf>
    <xf borderId="9" fillId="4" fontId="2" numFmtId="0" xfId="0" applyAlignment="1" applyBorder="1" applyFont="1">
      <alignment vertical="center"/>
    </xf>
    <xf borderId="1" fillId="4" fontId="1" numFmtId="0" xfId="0" applyAlignment="1" applyBorder="1" applyFont="1">
      <alignment vertical="center"/>
    </xf>
    <xf borderId="18" fillId="4" fontId="1" numFmtId="0" xfId="0" applyAlignment="1" applyBorder="1" applyFont="1">
      <alignment vertical="center"/>
    </xf>
    <xf borderId="1" fillId="4" fontId="6" numFmtId="0" xfId="0" applyAlignment="1" applyBorder="1" applyFont="1">
      <alignment vertical="center"/>
    </xf>
    <xf borderId="1" fillId="4" fontId="1" numFmtId="0" xfId="0" applyAlignment="1" applyBorder="1" applyFont="1">
      <alignment shrinkToFit="0" vertical="center" wrapText="1"/>
    </xf>
    <xf borderId="18" fillId="4" fontId="1" numFmtId="0" xfId="0" applyAlignment="1" applyBorder="1" applyFont="1">
      <alignment shrinkToFit="0" vertical="center" wrapText="1"/>
    </xf>
    <xf borderId="12" fillId="4" fontId="1" numFmtId="0" xfId="0" applyAlignment="1" applyBorder="1" applyFont="1">
      <alignment horizontal="left" shrinkToFit="0" vertical="center" wrapText="1"/>
    </xf>
    <xf borderId="12" fillId="4" fontId="1" numFmtId="0" xfId="0" applyAlignment="1" applyBorder="1" applyFont="1">
      <alignment vertical="center"/>
    </xf>
    <xf borderId="16" fillId="4" fontId="1" numFmtId="0" xfId="0" applyAlignment="1" applyBorder="1" applyFont="1">
      <alignment shrinkToFit="0" vertical="center" wrapText="1"/>
    </xf>
    <xf borderId="17" fillId="4" fontId="1" numFmtId="0" xfId="0" applyAlignment="1" applyBorder="1" applyFont="1">
      <alignment shrinkToFit="0" vertical="center" wrapText="1"/>
    </xf>
    <xf borderId="12" fillId="4" fontId="1" numFmtId="0" xfId="0" applyAlignment="1" applyBorder="1" applyFont="1">
      <alignment horizontal="left" vertical="center"/>
    </xf>
    <xf borderId="0" fillId="0" fontId="1" numFmtId="0" xfId="0" applyAlignment="1" applyFont="1">
      <alignment horizontal="center" vertical="center"/>
    </xf>
    <xf borderId="0" fillId="0" fontId="7" numFmtId="0" xfId="0" applyAlignment="1" applyFont="1">
      <alignment horizontal="center" vertical="center"/>
    </xf>
    <xf borderId="0" fillId="0" fontId="7" numFmtId="0" xfId="0" applyAlignment="1" applyFont="1">
      <alignment horizontal="center" readingOrder="0" vertical="center"/>
    </xf>
    <xf borderId="0" fillId="0" fontId="8" numFmtId="0" xfId="0" applyAlignment="1" applyFont="1">
      <alignment vertical="center"/>
    </xf>
    <xf borderId="0" fillId="0" fontId="7" numFmtId="0" xfId="0" applyAlignment="1" applyFont="1">
      <alignment horizontal="left" vertical="center"/>
    </xf>
    <xf borderId="0" fillId="0" fontId="7" numFmtId="0" xfId="0" applyAlignment="1" applyFont="1">
      <alignment vertical="center"/>
    </xf>
    <xf borderId="0" fillId="0" fontId="9" numFmtId="0" xfId="0" applyAlignment="1" applyFont="1">
      <alignment vertical="center"/>
    </xf>
    <xf borderId="0" fillId="0" fontId="10" numFmtId="0" xfId="0" applyAlignment="1" applyFont="1">
      <alignment horizontal="center" vertical="center"/>
    </xf>
    <xf borderId="19" fillId="0" fontId="7" numFmtId="0" xfId="0" applyAlignment="1" applyBorder="1" applyFont="1">
      <alignment horizontal="center" shrinkToFit="0" vertical="center" wrapText="1"/>
    </xf>
    <xf borderId="20" fillId="0" fontId="7" numFmtId="0" xfId="0" applyAlignment="1" applyBorder="1" applyFont="1">
      <alignment horizontal="center" shrinkToFit="0" vertical="center" wrapText="1"/>
    </xf>
    <xf borderId="21" fillId="0" fontId="3" numFmtId="0" xfId="0" applyBorder="1" applyFont="1"/>
    <xf borderId="22" fillId="0" fontId="3" numFmtId="0" xfId="0" applyBorder="1" applyFont="1"/>
    <xf borderId="23" fillId="0" fontId="7" numFmtId="0" xfId="0" applyAlignment="1" applyBorder="1" applyFont="1">
      <alignment horizontal="center" shrinkToFit="0" vertical="center" wrapText="1"/>
    </xf>
    <xf borderId="24" fillId="0" fontId="3" numFmtId="0" xfId="0" applyBorder="1" applyFont="1"/>
    <xf borderId="25" fillId="0" fontId="3" numFmtId="0" xfId="0" applyBorder="1" applyFont="1"/>
    <xf borderId="26" fillId="0" fontId="3" numFmtId="0" xfId="0" applyBorder="1" applyFont="1"/>
    <xf borderId="27" fillId="0" fontId="3" numFmtId="0" xfId="0" applyBorder="1" applyFont="1"/>
    <xf borderId="28" fillId="0" fontId="3" numFmtId="0" xfId="0" applyBorder="1" applyFont="1"/>
    <xf borderId="29" fillId="0" fontId="7" numFmtId="0" xfId="0" applyAlignment="1" applyBorder="1" applyFont="1">
      <alignment horizontal="center" shrinkToFit="0" vertical="center" wrapText="1"/>
    </xf>
    <xf borderId="29" fillId="0" fontId="11" numFmtId="0" xfId="0" applyAlignment="1" applyBorder="1" applyFont="1">
      <alignment horizontal="center" shrinkToFit="0" vertical="center" wrapText="1"/>
    </xf>
    <xf borderId="19" fillId="0" fontId="9" numFmtId="0" xfId="0" applyAlignment="1" applyBorder="1" applyFont="1">
      <alignment horizontal="center" shrinkToFit="0" vertical="center" wrapText="1"/>
    </xf>
    <xf borderId="19" fillId="0" fontId="9" numFmtId="0" xfId="0" applyAlignment="1" applyBorder="1" applyFont="1">
      <alignment vertical="center"/>
    </xf>
    <xf borderId="19" fillId="0" fontId="9" numFmtId="0" xfId="0" applyAlignment="1" applyBorder="1" applyFont="1">
      <alignment shrinkToFit="0" vertical="center" wrapText="1"/>
    </xf>
    <xf borderId="29" fillId="0" fontId="9" numFmtId="0" xfId="0" applyAlignment="1" applyBorder="1" applyFont="1">
      <alignment horizontal="center" shrinkToFit="0" vertical="center" wrapText="1"/>
    </xf>
    <xf borderId="30" fillId="0" fontId="3" numFmtId="0" xfId="0" applyBorder="1" applyFont="1"/>
    <xf borderId="23" fillId="0" fontId="7" numFmtId="0" xfId="0" applyAlignment="1" applyBorder="1" applyFont="1">
      <alignment horizontal="center" vertical="center"/>
    </xf>
    <xf borderId="31" fillId="0" fontId="3" numFmtId="0" xfId="0" applyBorder="1" applyFont="1"/>
    <xf borderId="25" fillId="0" fontId="9" numFmtId="0" xfId="0" applyAlignment="1" applyBorder="1" applyFont="1">
      <alignment horizontal="center" shrinkToFit="0" vertical="center" wrapText="1"/>
    </xf>
    <xf borderId="29" fillId="0" fontId="9" numFmtId="0" xfId="0" applyAlignment="1" applyBorder="1" applyFont="1">
      <alignment vertical="center"/>
    </xf>
    <xf borderId="23" fillId="0" fontId="9" numFmtId="0" xfId="0" applyAlignment="1" applyBorder="1" applyFont="1">
      <alignment shrinkToFit="0" vertical="center" wrapText="1"/>
    </xf>
    <xf borderId="29" fillId="0" fontId="9" numFmtId="0" xfId="0" applyAlignment="1" applyBorder="1" applyFont="1">
      <alignment shrinkToFit="0" vertical="center" wrapText="1"/>
    </xf>
    <xf borderId="23" fillId="0" fontId="9" numFmtId="0" xfId="0" applyAlignment="1" applyBorder="1" applyFont="1">
      <alignment horizontal="left" shrinkToFit="0" vertical="center" wrapText="1"/>
    </xf>
    <xf borderId="0" fillId="0" fontId="12" numFmtId="0" xfId="0" applyAlignment="1" applyFont="1">
      <alignment shrinkToFit="0" vertical="bottom" wrapText="0"/>
    </xf>
    <xf borderId="0" fillId="0" fontId="13" numFmtId="0" xfId="0" applyAlignment="1" applyFont="1">
      <alignment vertical="bottom"/>
    </xf>
    <xf borderId="0" fillId="0" fontId="12" numFmtId="0" xfId="0" applyAlignment="1" applyFont="1">
      <alignment shrinkToFit="0" wrapText="0"/>
    </xf>
    <xf borderId="0" fillId="0" fontId="13" numFmtId="0" xfId="0" applyFont="1"/>
    <xf borderId="0" fillId="0" fontId="12" numFmtId="0" xfId="0" applyFont="1"/>
    <xf borderId="0" fillId="0" fontId="9" numFmtId="0" xfId="0" applyFont="1"/>
    <xf borderId="0" fillId="0" fontId="14" numFmtId="0" xfId="0" applyAlignment="1" applyFont="1">
      <alignment vertical="bottom"/>
    </xf>
    <xf borderId="0" fillId="0" fontId="14" numFmtId="0" xfId="0" applyFont="1"/>
    <xf borderId="0" fillId="0" fontId="13" numFmtId="0" xfId="0" applyAlignment="1" applyFont="1">
      <alignment shrinkToFit="0" wrapText="0"/>
    </xf>
    <xf borderId="0" fillId="0" fontId="10" numFmtId="0" xfId="0" applyAlignment="1" applyFont="1">
      <alignment vertical="top"/>
    </xf>
    <xf borderId="0" fillId="0" fontId="15" numFmtId="0" xfId="0" applyAlignment="1" applyFont="1">
      <alignment shrinkToFit="0" vertical="bottom" wrapText="0"/>
    </xf>
    <xf borderId="0" fillId="0" fontId="15" numFmtId="0" xfId="0" applyAlignment="1" applyFont="1">
      <alignment vertical="bottom"/>
    </xf>
    <xf borderId="0" fillId="0" fontId="15" numFmtId="0" xfId="0" applyAlignment="1" applyFont="1">
      <alignment shrinkToFit="0" wrapText="0"/>
    </xf>
    <xf borderId="0" fillId="0" fontId="15" numFmtId="0" xfId="0" applyFont="1"/>
    <xf borderId="23" fillId="0" fontId="9" numFmtId="0" xfId="0" applyAlignment="1" applyBorder="1" applyFont="1">
      <alignment horizontal="center" shrinkToFit="0" vertical="center" wrapText="1"/>
    </xf>
    <xf borderId="29" fillId="0" fontId="9" numFmtId="164" xfId="0" applyAlignment="1" applyBorder="1" applyFont="1" applyNumberFormat="1">
      <alignment horizontal="center" shrinkToFit="0" vertical="center" wrapText="1"/>
    </xf>
    <xf borderId="29" fillId="0" fontId="7" numFmtId="164" xfId="0" applyAlignment="1" applyBorder="1" applyFont="1" applyNumberFormat="1">
      <alignment horizontal="center" shrinkToFit="0" vertical="center" wrapText="1"/>
    </xf>
    <xf borderId="0" fillId="0" fontId="9" numFmtId="0" xfId="0" applyAlignment="1" applyFont="1">
      <alignment horizontal="center"/>
    </xf>
    <xf borderId="0" fillId="0" fontId="16" numFmtId="0" xfId="0" applyFont="1"/>
    <xf borderId="0" fillId="0" fontId="11" numFmtId="0" xfId="0" applyFont="1"/>
    <xf borderId="0" fillId="0" fontId="7" numFmtId="0" xfId="0" applyAlignment="1" applyFont="1">
      <alignment shrinkToFit="0" vertical="center" wrapText="1"/>
    </xf>
    <xf borderId="23" fillId="0" fontId="9" numFmtId="0" xfId="0" applyAlignment="1" applyBorder="1" applyFont="1">
      <alignment vertical="center"/>
    </xf>
    <xf borderId="23" fillId="0" fontId="9" numFmtId="0" xfId="0" applyAlignment="1" applyBorder="1" applyFont="1">
      <alignment horizontal="center"/>
    </xf>
    <xf borderId="0" fillId="0" fontId="9" numFmtId="0" xfId="0" applyAlignment="1" applyFont="1">
      <alignment horizontal="right"/>
    </xf>
    <xf borderId="0" fillId="0" fontId="7" numFmtId="0" xfId="0" applyAlignment="1" applyFont="1">
      <alignment horizontal="right" vertical="center"/>
    </xf>
    <xf borderId="0" fillId="0" fontId="9" numFmtId="0" xfId="0" applyAlignment="1" applyFont="1">
      <alignment horizontal="left" vertical="center"/>
    </xf>
    <xf borderId="29" fillId="5" fontId="7" numFmtId="0" xfId="0" applyAlignment="1" applyBorder="1" applyFill="1" applyFont="1">
      <alignment horizontal="center" shrinkToFit="0" vertical="center" wrapText="1"/>
    </xf>
    <xf borderId="23" fillId="5" fontId="7" numFmtId="0" xfId="0" applyAlignment="1" applyBorder="1" applyFont="1">
      <alignment horizontal="center" shrinkToFit="0" vertical="center" wrapText="1"/>
    </xf>
    <xf borderId="29" fillId="0" fontId="9" numFmtId="0" xfId="0" applyBorder="1" applyFont="1"/>
    <xf borderId="23" fillId="0" fontId="9" numFmtId="0" xfId="0" applyBorder="1" applyFont="1"/>
    <xf borderId="0" fillId="0" fontId="7" numFmtId="0" xfId="0" applyFont="1"/>
    <xf borderId="0" fillId="0" fontId="17" numFmtId="0" xfId="0" applyAlignment="1" applyFont="1">
      <alignment vertical="center"/>
    </xf>
    <xf borderId="0" fillId="0" fontId="7" numFmtId="0" xfId="0" applyAlignment="1" applyFont="1">
      <alignment horizontal="center" shrinkToFit="0" vertical="center" wrapText="1"/>
    </xf>
    <xf borderId="24" fillId="0" fontId="7" numFmtId="0" xfId="0" applyAlignment="1" applyBorder="1" applyFont="1">
      <alignment horizontal="center" shrinkToFit="0" vertical="center" wrapText="1"/>
    </xf>
    <xf borderId="0" fillId="0" fontId="9" numFmtId="0" xfId="0" applyAlignment="1" applyFont="1">
      <alignment horizontal="center" shrinkToFit="0" vertical="center" wrapText="1"/>
    </xf>
    <xf borderId="24" fillId="0" fontId="9" numFmtId="0" xfId="0" applyAlignment="1" applyBorder="1" applyFont="1">
      <alignment horizontal="center" shrinkToFit="0" vertical="center" wrapText="1"/>
    </xf>
    <xf borderId="0" fillId="0" fontId="9" numFmtId="0" xfId="0" applyAlignment="1" applyFont="1">
      <alignment shrinkToFit="0" vertical="center" wrapText="1"/>
    </xf>
    <xf borderId="19" fillId="0" fontId="9" numFmtId="0" xfId="0" applyBorder="1" applyFont="1"/>
    <xf borderId="32" fillId="0" fontId="7" numFmtId="0" xfId="0" applyAlignment="1" applyBorder="1" applyFont="1">
      <alignment horizontal="center" shrinkToFit="0" vertical="center" wrapText="1"/>
    </xf>
    <xf borderId="33" fillId="0" fontId="3" numFmtId="0" xfId="0" applyBorder="1" applyFont="1"/>
    <xf borderId="34" fillId="0" fontId="9" numFmtId="0" xfId="0" applyBorder="1" applyFont="1"/>
    <xf borderId="0" fillId="0" fontId="1" numFmtId="0" xfId="0" applyFont="1"/>
    <xf borderId="29" fillId="0" fontId="9" numFmtId="164" xfId="0" applyBorder="1" applyFont="1" applyNumberFormat="1"/>
    <xf borderId="29" fillId="6" fontId="7" numFmtId="0" xfId="0" applyAlignment="1" applyBorder="1" applyFill="1" applyFont="1">
      <alignment horizontal="center" shrinkToFit="0" vertical="center" wrapText="1"/>
    </xf>
    <xf borderId="24" fillId="0" fontId="9" numFmtId="164" xfId="0" applyAlignment="1" applyBorder="1" applyFont="1" applyNumberForma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190500</xdr:colOff>
      <xdr:row>52</xdr:row>
      <xdr:rowOff>333375</xdr:rowOff>
    </xdr:from>
    <xdr:ext cx="1552575" cy="419100"/>
    <xdr:sp>
      <xdr:nvSpPr>
        <xdr:cNvPr id="3" name="Shape 3"/>
        <xdr:cNvSpPr/>
      </xdr:nvSpPr>
      <xdr:spPr>
        <a:xfrm>
          <a:off x="4574475" y="3575213"/>
          <a:ext cx="1543050" cy="409575"/>
        </a:xfrm>
        <a:prstGeom prst="wedgeRectCallout">
          <a:avLst>
            <a:gd fmla="val -54166" name="adj1"/>
            <a:gd fmla="val 144318" name="adj2"/>
          </a:avLst>
        </a:prstGeom>
        <a:solidFill>
          <a:srgbClr val="FFC000"/>
        </a:solidFill>
        <a:ln cap="flat" cmpd="sng" w="12700">
          <a:solidFill>
            <a:srgbClr val="31538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1050">
              <a:solidFill>
                <a:srgbClr val="FF0000"/>
              </a:solidFill>
              <a:latin typeface="Arial"/>
              <a:ea typeface="Arial"/>
              <a:cs typeface="Arial"/>
              <a:sym typeface="Arial"/>
            </a:rPr>
            <a:t>Pilih</a:t>
          </a:r>
          <a:r>
            <a:rPr lang="en-US" sz="1050">
              <a:solidFill>
                <a:srgbClr val="FF0000"/>
              </a:solidFill>
              <a:latin typeface="Arial"/>
              <a:ea typeface="Arial"/>
              <a:cs typeface="Arial"/>
              <a:sym typeface="Arial"/>
            </a:rPr>
            <a:t> dari Dropdown sahaja</a:t>
          </a:r>
          <a:endParaRPr sz="1050">
            <a:solidFill>
              <a:srgbClr val="FF0000"/>
            </a:solidFill>
            <a:latin typeface="Arial"/>
            <a:ea typeface="Arial"/>
            <a:cs typeface="Arial"/>
            <a:sym typeface="Arial"/>
          </a:endParaRPr>
        </a:p>
      </xdr:txBody>
    </xdr:sp>
    <xdr:clientData fLocksWithSheet="0"/>
  </xdr:oneCellAnchor>
  <xdr:oneCellAnchor>
    <xdr:from>
      <xdr:col>2</xdr:col>
      <xdr:colOff>114300</xdr:colOff>
      <xdr:row>51</xdr:row>
      <xdr:rowOff>66675</xdr:rowOff>
    </xdr:from>
    <xdr:ext cx="5076825" cy="2981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7.xml"/><Relationship Id="rId3"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8.xml"/><Relationship Id="rId3"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9.xml"/><Relationship Id="rId3"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4.44"/>
    <col customWidth="1" min="3" max="7" width="10.89"/>
    <col customWidth="1" min="8" max="8" width="28.44"/>
    <col customWidth="1" min="9" max="9" width="4.0"/>
    <col customWidth="1" min="10" max="26" width="10.89"/>
  </cols>
  <sheetData>
    <row r="1" ht="13.5" customHeight="1">
      <c r="A1" s="1"/>
      <c r="B1" s="2"/>
      <c r="C1" s="1"/>
      <c r="D1" s="1"/>
      <c r="E1" s="1"/>
      <c r="F1" s="1"/>
      <c r="G1" s="1"/>
      <c r="H1" s="1"/>
      <c r="I1" s="1"/>
      <c r="J1" s="3"/>
      <c r="K1" s="3"/>
      <c r="L1" s="3"/>
      <c r="M1" s="3"/>
      <c r="N1" s="3"/>
      <c r="O1" s="3"/>
      <c r="P1" s="3"/>
      <c r="Q1" s="3"/>
      <c r="R1" s="3"/>
      <c r="S1" s="3"/>
      <c r="T1" s="3"/>
      <c r="U1" s="3"/>
      <c r="V1" s="3"/>
      <c r="W1" s="3"/>
      <c r="X1" s="3"/>
      <c r="Y1" s="3"/>
      <c r="Z1" s="3"/>
    </row>
    <row r="2" ht="18.75" customHeight="1">
      <c r="A2" s="1"/>
      <c r="B2" s="4" t="s">
        <v>0</v>
      </c>
      <c r="C2" s="5"/>
      <c r="D2" s="5"/>
      <c r="E2" s="5"/>
      <c r="F2" s="5"/>
      <c r="G2" s="5"/>
      <c r="H2" s="6"/>
      <c r="I2" s="7"/>
      <c r="J2" s="8"/>
      <c r="K2" s="8"/>
      <c r="L2" s="8"/>
      <c r="M2" s="8"/>
      <c r="N2" s="8"/>
      <c r="O2" s="8"/>
      <c r="P2" s="8"/>
      <c r="Q2" s="8"/>
      <c r="R2" s="8"/>
      <c r="S2" s="8"/>
      <c r="T2" s="8"/>
      <c r="U2" s="8"/>
      <c r="V2" s="3"/>
      <c r="W2" s="3"/>
      <c r="X2" s="3"/>
      <c r="Y2" s="3"/>
      <c r="Z2" s="3"/>
    </row>
    <row r="3" ht="18.75" customHeight="1">
      <c r="A3" s="1"/>
      <c r="B3" s="9" t="s">
        <v>1</v>
      </c>
      <c r="C3" s="10"/>
      <c r="D3" s="10"/>
      <c r="E3" s="10"/>
      <c r="F3" s="10"/>
      <c r="G3" s="10"/>
      <c r="H3" s="11"/>
      <c r="I3" s="7"/>
      <c r="J3" s="8"/>
      <c r="K3" s="8"/>
      <c r="L3" s="8"/>
      <c r="M3" s="8"/>
      <c r="N3" s="8"/>
      <c r="O3" s="8"/>
      <c r="P3" s="8"/>
      <c r="Q3" s="8"/>
      <c r="R3" s="8"/>
      <c r="S3" s="8"/>
      <c r="T3" s="8"/>
      <c r="U3" s="8"/>
      <c r="V3" s="3"/>
      <c r="W3" s="3"/>
      <c r="X3" s="3"/>
      <c r="Y3" s="3"/>
      <c r="Z3" s="3"/>
    </row>
    <row r="4" ht="18.75" customHeight="1">
      <c r="A4" s="1"/>
      <c r="B4" s="2"/>
      <c r="C4" s="1"/>
      <c r="D4" s="1"/>
      <c r="E4" s="1"/>
      <c r="F4" s="1"/>
      <c r="G4" s="1"/>
      <c r="H4" s="1"/>
      <c r="I4" s="1"/>
      <c r="J4" s="3"/>
      <c r="K4" s="3"/>
      <c r="L4" s="3"/>
      <c r="M4" s="3"/>
      <c r="N4" s="3"/>
      <c r="O4" s="3"/>
      <c r="P4" s="3"/>
      <c r="Q4" s="3"/>
      <c r="R4" s="3"/>
      <c r="S4" s="3"/>
      <c r="T4" s="3"/>
      <c r="U4" s="3"/>
      <c r="V4" s="3"/>
      <c r="W4" s="3"/>
      <c r="X4" s="3"/>
      <c r="Y4" s="3"/>
      <c r="Z4" s="3"/>
    </row>
    <row r="5" ht="18.75" customHeight="1">
      <c r="A5" s="1"/>
      <c r="B5" s="12"/>
      <c r="C5" s="13" t="s">
        <v>2</v>
      </c>
      <c r="D5" s="14"/>
      <c r="E5" s="14"/>
      <c r="F5" s="14"/>
      <c r="G5" s="14"/>
      <c r="H5" s="15"/>
      <c r="I5" s="1"/>
      <c r="J5" s="3"/>
      <c r="K5" s="3"/>
      <c r="L5" s="3"/>
      <c r="M5" s="3"/>
      <c r="N5" s="3"/>
      <c r="O5" s="3"/>
      <c r="P5" s="3"/>
      <c r="Q5" s="3"/>
      <c r="R5" s="3"/>
      <c r="S5" s="3"/>
      <c r="T5" s="3"/>
      <c r="U5" s="3"/>
      <c r="V5" s="3"/>
      <c r="W5" s="3"/>
      <c r="X5" s="3"/>
      <c r="Y5" s="3"/>
      <c r="Z5" s="3"/>
    </row>
    <row r="6" ht="22.5" customHeight="1">
      <c r="A6" s="1"/>
      <c r="B6" s="16">
        <v>1.0</v>
      </c>
      <c r="C6" s="17" t="s">
        <v>3</v>
      </c>
      <c r="D6" s="18"/>
      <c r="E6" s="18"/>
      <c r="F6" s="18"/>
      <c r="G6" s="18"/>
      <c r="H6" s="19"/>
      <c r="I6" s="1"/>
      <c r="J6" s="3"/>
      <c r="K6" s="3"/>
      <c r="L6" s="3"/>
      <c r="M6" s="3"/>
      <c r="N6" s="3"/>
      <c r="O6" s="3"/>
      <c r="P6" s="3"/>
      <c r="Q6" s="3"/>
      <c r="R6" s="3"/>
      <c r="S6" s="3"/>
      <c r="T6" s="3"/>
      <c r="U6" s="3"/>
      <c r="V6" s="3"/>
      <c r="W6" s="3"/>
      <c r="X6" s="3"/>
      <c r="Y6" s="3"/>
      <c r="Z6" s="3"/>
    </row>
    <row r="7" ht="22.5" customHeight="1">
      <c r="A7" s="1"/>
      <c r="B7" s="16">
        <v>2.0</v>
      </c>
      <c r="C7" s="17" t="s">
        <v>4</v>
      </c>
      <c r="D7" s="18"/>
      <c r="E7" s="18"/>
      <c r="F7" s="18"/>
      <c r="G7" s="18"/>
      <c r="H7" s="19"/>
      <c r="I7" s="1"/>
      <c r="J7" s="3"/>
      <c r="K7" s="3"/>
      <c r="L7" s="3"/>
      <c r="M7" s="3"/>
      <c r="N7" s="3"/>
      <c r="O7" s="3"/>
      <c r="P7" s="3"/>
      <c r="Q7" s="3"/>
      <c r="R7" s="3"/>
      <c r="S7" s="3"/>
      <c r="T7" s="3"/>
      <c r="U7" s="3"/>
      <c r="V7" s="3"/>
      <c r="W7" s="3"/>
      <c r="X7" s="3"/>
      <c r="Y7" s="3"/>
      <c r="Z7" s="3"/>
    </row>
    <row r="8" ht="30.0" customHeight="1">
      <c r="A8" s="1"/>
      <c r="B8" s="16">
        <v>3.0</v>
      </c>
      <c r="C8" s="17" t="s">
        <v>5</v>
      </c>
      <c r="D8" s="18"/>
      <c r="E8" s="18"/>
      <c r="F8" s="18"/>
      <c r="G8" s="18"/>
      <c r="H8" s="19"/>
      <c r="I8" s="1"/>
      <c r="J8" s="3"/>
      <c r="K8" s="3"/>
      <c r="L8" s="3"/>
      <c r="M8" s="3"/>
      <c r="N8" s="3"/>
      <c r="O8" s="3"/>
      <c r="P8" s="3"/>
      <c r="Q8" s="3"/>
      <c r="R8" s="3"/>
      <c r="S8" s="3"/>
      <c r="T8" s="3"/>
      <c r="U8" s="3"/>
      <c r="V8" s="3"/>
      <c r="W8" s="3"/>
      <c r="X8" s="3"/>
      <c r="Y8" s="3"/>
      <c r="Z8" s="3"/>
    </row>
    <row r="9" ht="28.5" customHeight="1">
      <c r="A9" s="1"/>
      <c r="B9" s="16">
        <v>4.0</v>
      </c>
      <c r="C9" s="17" t="s">
        <v>6</v>
      </c>
      <c r="D9" s="18"/>
      <c r="E9" s="18"/>
      <c r="F9" s="18"/>
      <c r="G9" s="18"/>
      <c r="H9" s="19"/>
      <c r="I9" s="1"/>
      <c r="J9" s="3"/>
      <c r="K9" s="3"/>
      <c r="L9" s="3"/>
      <c r="M9" s="3"/>
      <c r="N9" s="3"/>
      <c r="O9" s="3"/>
      <c r="P9" s="3"/>
      <c r="Q9" s="3"/>
      <c r="R9" s="3"/>
      <c r="S9" s="3"/>
      <c r="T9" s="3"/>
      <c r="U9" s="3"/>
      <c r="V9" s="3"/>
      <c r="W9" s="3"/>
      <c r="X9" s="3"/>
      <c r="Y9" s="3"/>
      <c r="Z9" s="3"/>
    </row>
    <row r="10" ht="22.5" customHeight="1">
      <c r="A10" s="1"/>
      <c r="B10" s="16">
        <v>5.0</v>
      </c>
      <c r="C10" s="17" t="s">
        <v>7</v>
      </c>
      <c r="D10" s="18"/>
      <c r="E10" s="18"/>
      <c r="F10" s="18"/>
      <c r="G10" s="18"/>
      <c r="H10" s="19"/>
      <c r="I10" s="1"/>
      <c r="J10" s="3"/>
      <c r="K10" s="3"/>
      <c r="L10" s="3"/>
      <c r="M10" s="3"/>
      <c r="N10" s="3"/>
      <c r="O10" s="3"/>
      <c r="P10" s="3"/>
      <c r="Q10" s="3"/>
      <c r="R10" s="3"/>
      <c r="S10" s="3"/>
      <c r="T10" s="3"/>
      <c r="U10" s="3"/>
      <c r="V10" s="3"/>
      <c r="W10" s="3"/>
      <c r="X10" s="3"/>
      <c r="Y10" s="3"/>
      <c r="Z10" s="3"/>
    </row>
    <row r="11" ht="42.0" customHeight="1">
      <c r="A11" s="1"/>
      <c r="B11" s="16">
        <v>6.0</v>
      </c>
      <c r="C11" s="20" t="s">
        <v>8</v>
      </c>
      <c r="D11" s="18"/>
      <c r="E11" s="18"/>
      <c r="F11" s="18"/>
      <c r="G11" s="18"/>
      <c r="H11" s="19"/>
      <c r="I11" s="1"/>
      <c r="J11" s="3"/>
      <c r="K11" s="3"/>
      <c r="L11" s="3"/>
      <c r="M11" s="3"/>
      <c r="N11" s="3"/>
      <c r="O11" s="3"/>
      <c r="P11" s="3"/>
      <c r="Q11" s="3"/>
      <c r="R11" s="3"/>
      <c r="S11" s="3"/>
      <c r="T11" s="3"/>
      <c r="U11" s="3"/>
      <c r="V11" s="3"/>
      <c r="W11" s="3"/>
      <c r="X11" s="3"/>
      <c r="Y11" s="3"/>
      <c r="Z11" s="3"/>
    </row>
    <row r="12" ht="22.5" customHeight="1">
      <c r="A12" s="1"/>
      <c r="B12" s="16"/>
      <c r="C12" s="17"/>
      <c r="D12" s="18"/>
      <c r="E12" s="18"/>
      <c r="F12" s="18"/>
      <c r="G12" s="18"/>
      <c r="H12" s="19"/>
      <c r="I12" s="1"/>
      <c r="J12" s="3"/>
      <c r="K12" s="3"/>
      <c r="L12" s="3"/>
      <c r="M12" s="3"/>
      <c r="N12" s="3"/>
      <c r="O12" s="3"/>
      <c r="P12" s="3"/>
      <c r="Q12" s="3"/>
      <c r="R12" s="3"/>
      <c r="S12" s="3"/>
      <c r="T12" s="3"/>
      <c r="U12" s="3"/>
      <c r="V12" s="3"/>
      <c r="W12" s="3"/>
      <c r="X12" s="3"/>
      <c r="Y12" s="3"/>
      <c r="Z12" s="3"/>
    </row>
    <row r="13" ht="22.5" customHeight="1">
      <c r="A13" s="1"/>
      <c r="B13" s="16"/>
      <c r="C13" s="21" t="s">
        <v>9</v>
      </c>
      <c r="D13" s="18"/>
      <c r="E13" s="18"/>
      <c r="F13" s="18"/>
      <c r="G13" s="18"/>
      <c r="H13" s="19"/>
      <c r="I13" s="1"/>
      <c r="J13" s="3"/>
      <c r="K13" s="3"/>
      <c r="L13" s="3"/>
      <c r="M13" s="3"/>
      <c r="N13" s="3"/>
      <c r="O13" s="3"/>
      <c r="P13" s="3"/>
      <c r="Q13" s="3"/>
      <c r="R13" s="3"/>
      <c r="S13" s="3"/>
      <c r="T13" s="3"/>
      <c r="U13" s="3"/>
      <c r="V13" s="3"/>
      <c r="W13" s="3"/>
      <c r="X13" s="3"/>
      <c r="Y13" s="3"/>
      <c r="Z13" s="3"/>
    </row>
    <row r="14" ht="22.5" customHeight="1">
      <c r="A14" s="1"/>
      <c r="B14" s="16">
        <v>1.0</v>
      </c>
      <c r="C14" s="20" t="s">
        <v>10</v>
      </c>
      <c r="D14" s="18"/>
      <c r="E14" s="18"/>
      <c r="F14" s="18"/>
      <c r="G14" s="18"/>
      <c r="H14" s="19"/>
      <c r="I14" s="1"/>
      <c r="J14" s="3"/>
      <c r="K14" s="3"/>
      <c r="L14" s="3"/>
      <c r="M14" s="3"/>
      <c r="N14" s="3"/>
      <c r="O14" s="3"/>
      <c r="P14" s="3"/>
      <c r="Q14" s="3"/>
      <c r="R14" s="3"/>
      <c r="S14" s="3"/>
      <c r="T14" s="3"/>
      <c r="U14" s="3"/>
      <c r="V14" s="3"/>
      <c r="W14" s="3"/>
      <c r="X14" s="3"/>
      <c r="Y14" s="3"/>
      <c r="Z14" s="3"/>
    </row>
    <row r="15" ht="22.5" customHeight="1">
      <c r="A15" s="1"/>
      <c r="B15" s="16">
        <v>2.0</v>
      </c>
      <c r="C15" s="20" t="s">
        <v>11</v>
      </c>
      <c r="D15" s="18"/>
      <c r="E15" s="18"/>
      <c r="F15" s="18"/>
      <c r="G15" s="18"/>
      <c r="H15" s="19"/>
      <c r="I15" s="1"/>
      <c r="J15" s="3"/>
      <c r="K15" s="3"/>
      <c r="L15" s="3"/>
      <c r="M15" s="3"/>
      <c r="N15" s="3"/>
      <c r="O15" s="3"/>
      <c r="P15" s="3"/>
      <c r="Q15" s="3"/>
      <c r="R15" s="3"/>
      <c r="S15" s="3"/>
      <c r="T15" s="3"/>
      <c r="U15" s="3"/>
      <c r="V15" s="3"/>
      <c r="W15" s="3"/>
      <c r="X15" s="3"/>
      <c r="Y15" s="3"/>
      <c r="Z15" s="3"/>
    </row>
    <row r="16" ht="22.5" customHeight="1">
      <c r="A16" s="1"/>
      <c r="B16" s="16"/>
      <c r="C16" s="17"/>
      <c r="D16" s="18"/>
      <c r="E16" s="18"/>
      <c r="F16" s="18"/>
      <c r="G16" s="18"/>
      <c r="H16" s="19"/>
      <c r="I16" s="1"/>
      <c r="J16" s="3"/>
      <c r="K16" s="3"/>
      <c r="L16" s="3"/>
      <c r="M16" s="3"/>
      <c r="N16" s="3"/>
      <c r="O16" s="3"/>
      <c r="P16" s="3"/>
      <c r="Q16" s="3"/>
      <c r="R16" s="3"/>
      <c r="S16" s="3"/>
      <c r="T16" s="3"/>
      <c r="U16" s="3"/>
      <c r="V16" s="3"/>
      <c r="W16" s="3"/>
      <c r="X16" s="3"/>
      <c r="Y16" s="3"/>
      <c r="Z16" s="3"/>
    </row>
    <row r="17" ht="22.5" customHeight="1">
      <c r="A17" s="1"/>
      <c r="B17" s="16"/>
      <c r="C17" s="21" t="s">
        <v>12</v>
      </c>
      <c r="D17" s="18"/>
      <c r="E17" s="18"/>
      <c r="F17" s="18"/>
      <c r="G17" s="18"/>
      <c r="H17" s="19"/>
      <c r="I17" s="1"/>
      <c r="J17" s="3"/>
      <c r="K17" s="3"/>
      <c r="L17" s="3"/>
      <c r="M17" s="3"/>
      <c r="N17" s="3"/>
      <c r="O17" s="3"/>
      <c r="P17" s="3"/>
      <c r="Q17" s="3"/>
      <c r="R17" s="3"/>
      <c r="S17" s="3"/>
      <c r="T17" s="3"/>
      <c r="U17" s="3"/>
      <c r="V17" s="3"/>
      <c r="W17" s="3"/>
      <c r="X17" s="3"/>
      <c r="Y17" s="3"/>
      <c r="Z17" s="3"/>
    </row>
    <row r="18" ht="22.5" customHeight="1">
      <c r="A18" s="1"/>
      <c r="B18" s="16">
        <v>1.0</v>
      </c>
      <c r="C18" s="17" t="s">
        <v>13</v>
      </c>
      <c r="D18" s="18"/>
      <c r="E18" s="18"/>
      <c r="F18" s="18"/>
      <c r="G18" s="18"/>
      <c r="H18" s="19"/>
      <c r="I18" s="1"/>
      <c r="J18" s="3"/>
      <c r="K18" s="3"/>
      <c r="L18" s="3"/>
      <c r="M18" s="3"/>
      <c r="N18" s="3"/>
      <c r="O18" s="3"/>
      <c r="P18" s="3"/>
      <c r="Q18" s="3"/>
      <c r="R18" s="3"/>
      <c r="S18" s="3"/>
      <c r="T18" s="3"/>
      <c r="U18" s="3"/>
      <c r="V18" s="3"/>
      <c r="W18" s="3"/>
      <c r="X18" s="3"/>
      <c r="Y18" s="3"/>
      <c r="Z18" s="3"/>
    </row>
    <row r="19" ht="24.75" customHeight="1">
      <c r="A19" s="1"/>
      <c r="B19" s="16">
        <v>2.0</v>
      </c>
      <c r="C19" s="17" t="s">
        <v>14</v>
      </c>
      <c r="D19" s="18"/>
      <c r="E19" s="18"/>
      <c r="F19" s="18"/>
      <c r="G19" s="18"/>
      <c r="H19" s="19"/>
      <c r="I19" s="1"/>
      <c r="J19" s="3"/>
      <c r="K19" s="3"/>
      <c r="L19" s="3"/>
      <c r="M19" s="3"/>
      <c r="N19" s="3"/>
      <c r="O19" s="3"/>
      <c r="P19" s="3"/>
      <c r="Q19" s="3"/>
      <c r="R19" s="3"/>
      <c r="S19" s="3"/>
      <c r="T19" s="3"/>
      <c r="U19" s="3"/>
      <c r="V19" s="3"/>
      <c r="W19" s="3"/>
      <c r="X19" s="3"/>
      <c r="Y19" s="3"/>
      <c r="Z19" s="3"/>
    </row>
    <row r="20" ht="22.5" customHeight="1">
      <c r="A20" s="1"/>
      <c r="B20" s="16">
        <v>3.0</v>
      </c>
      <c r="C20" s="20" t="s">
        <v>15</v>
      </c>
      <c r="D20" s="18"/>
      <c r="E20" s="18"/>
      <c r="F20" s="18"/>
      <c r="G20" s="18"/>
      <c r="H20" s="19"/>
      <c r="I20" s="1"/>
      <c r="J20" s="3"/>
      <c r="K20" s="3"/>
      <c r="L20" s="3"/>
      <c r="M20" s="3"/>
      <c r="N20" s="3"/>
      <c r="O20" s="3"/>
      <c r="P20" s="3"/>
      <c r="Q20" s="3"/>
      <c r="R20" s="3"/>
      <c r="S20" s="3"/>
      <c r="T20" s="3"/>
      <c r="U20" s="3"/>
      <c r="V20" s="3"/>
      <c r="W20" s="3"/>
      <c r="X20" s="3"/>
      <c r="Y20" s="3"/>
      <c r="Z20" s="3"/>
    </row>
    <row r="21" ht="19.5" customHeight="1">
      <c r="A21" s="1"/>
      <c r="B21" s="22"/>
      <c r="C21" s="23"/>
      <c r="D21" s="23"/>
      <c r="E21" s="23"/>
      <c r="F21" s="23"/>
      <c r="G21" s="23"/>
      <c r="H21" s="24"/>
      <c r="I21" s="1"/>
      <c r="J21" s="3"/>
      <c r="K21" s="3"/>
      <c r="L21" s="3"/>
      <c r="M21" s="3"/>
      <c r="N21" s="3"/>
      <c r="O21" s="3"/>
      <c r="P21" s="3"/>
      <c r="Q21" s="3"/>
      <c r="R21" s="3"/>
      <c r="S21" s="3"/>
      <c r="T21" s="3"/>
      <c r="U21" s="3"/>
      <c r="V21" s="3"/>
      <c r="W21" s="3"/>
      <c r="X21" s="3"/>
      <c r="Y21" s="3"/>
      <c r="Z21" s="3"/>
    </row>
    <row r="22" ht="13.5" customHeight="1">
      <c r="A22" s="1"/>
      <c r="B22" s="2"/>
      <c r="C22" s="1"/>
      <c r="D22" s="1"/>
      <c r="E22" s="1"/>
      <c r="F22" s="1"/>
      <c r="G22" s="1"/>
      <c r="H22" s="1"/>
      <c r="I22" s="1"/>
      <c r="J22" s="3"/>
      <c r="K22" s="3"/>
      <c r="L22" s="3"/>
      <c r="M22" s="3"/>
      <c r="N22" s="3"/>
      <c r="O22" s="3"/>
      <c r="P22" s="3"/>
      <c r="Q22" s="3"/>
      <c r="R22" s="3"/>
      <c r="S22" s="3"/>
      <c r="T22" s="3"/>
      <c r="U22" s="3"/>
      <c r="V22" s="3"/>
      <c r="W22" s="3"/>
      <c r="X22" s="3"/>
      <c r="Y22" s="3"/>
      <c r="Z22" s="3"/>
    </row>
    <row r="23" ht="13.5" customHeight="1">
      <c r="A23" s="1"/>
      <c r="B23" s="12"/>
      <c r="C23" s="25" t="s">
        <v>16</v>
      </c>
      <c r="D23" s="14"/>
      <c r="E23" s="14"/>
      <c r="F23" s="14"/>
      <c r="G23" s="14"/>
      <c r="H23" s="15"/>
      <c r="I23" s="1"/>
      <c r="J23" s="3"/>
      <c r="K23" s="3"/>
      <c r="L23" s="3"/>
      <c r="M23" s="3"/>
      <c r="N23" s="3"/>
      <c r="O23" s="3"/>
      <c r="P23" s="3"/>
      <c r="Q23" s="3"/>
      <c r="R23" s="3"/>
      <c r="S23" s="3"/>
      <c r="T23" s="3"/>
      <c r="U23" s="3"/>
      <c r="V23" s="3"/>
      <c r="W23" s="3"/>
      <c r="X23" s="3"/>
      <c r="Y23" s="3"/>
      <c r="Z23" s="3"/>
    </row>
    <row r="24" ht="13.5" customHeight="1">
      <c r="A24" s="1"/>
      <c r="B24" s="16"/>
      <c r="C24" s="26"/>
      <c r="D24" s="26"/>
      <c r="E24" s="26"/>
      <c r="F24" s="26"/>
      <c r="G24" s="26"/>
      <c r="H24" s="27"/>
      <c r="I24" s="1"/>
      <c r="J24" s="3"/>
      <c r="K24" s="3"/>
      <c r="L24" s="3"/>
      <c r="M24" s="3"/>
      <c r="N24" s="3"/>
      <c r="O24" s="3"/>
      <c r="P24" s="3"/>
      <c r="Q24" s="3"/>
      <c r="R24" s="3"/>
      <c r="S24" s="3"/>
      <c r="T24" s="3"/>
      <c r="U24" s="3"/>
      <c r="V24" s="3"/>
      <c r="W24" s="3"/>
      <c r="X24" s="3"/>
      <c r="Y24" s="3"/>
      <c r="Z24" s="3"/>
    </row>
    <row r="25" ht="13.5" customHeight="1">
      <c r="A25" s="1"/>
      <c r="B25" s="16"/>
      <c r="C25" s="28" t="s">
        <v>17</v>
      </c>
      <c r="D25" s="26"/>
      <c r="E25" s="26"/>
      <c r="F25" s="26"/>
      <c r="G25" s="26"/>
      <c r="H25" s="27"/>
      <c r="I25" s="1"/>
      <c r="J25" s="3"/>
      <c r="K25" s="3"/>
      <c r="L25" s="3"/>
      <c r="M25" s="3"/>
      <c r="N25" s="3"/>
      <c r="O25" s="3"/>
      <c r="P25" s="3"/>
      <c r="Q25" s="3"/>
      <c r="R25" s="3"/>
      <c r="S25" s="3"/>
      <c r="T25" s="3"/>
      <c r="U25" s="3"/>
      <c r="V25" s="3"/>
      <c r="W25" s="3"/>
      <c r="X25" s="3"/>
      <c r="Y25" s="3"/>
      <c r="Z25" s="3"/>
    </row>
    <row r="26" ht="13.5" customHeight="1">
      <c r="A26" s="1"/>
      <c r="B26" s="16"/>
      <c r="C26" s="28"/>
      <c r="D26" s="26"/>
      <c r="E26" s="26"/>
      <c r="F26" s="26"/>
      <c r="G26" s="26"/>
      <c r="H26" s="27"/>
      <c r="I26" s="1"/>
      <c r="J26" s="3"/>
      <c r="K26" s="3"/>
      <c r="L26" s="3"/>
      <c r="M26" s="3"/>
      <c r="N26" s="3"/>
      <c r="O26" s="3"/>
      <c r="P26" s="3"/>
      <c r="Q26" s="3"/>
      <c r="R26" s="3"/>
      <c r="S26" s="3"/>
      <c r="T26" s="3"/>
      <c r="U26" s="3"/>
      <c r="V26" s="3"/>
      <c r="W26" s="3"/>
      <c r="X26" s="3"/>
      <c r="Y26" s="3"/>
      <c r="Z26" s="3"/>
    </row>
    <row r="27" ht="13.5" customHeight="1">
      <c r="A27" s="1"/>
      <c r="B27" s="16"/>
      <c r="C27" s="28" t="s">
        <v>18</v>
      </c>
      <c r="D27" s="26"/>
      <c r="E27" s="26"/>
      <c r="F27" s="26"/>
      <c r="G27" s="26"/>
      <c r="H27" s="27"/>
      <c r="I27" s="1"/>
      <c r="J27" s="3"/>
      <c r="K27" s="3"/>
      <c r="L27" s="3"/>
      <c r="M27" s="3"/>
      <c r="N27" s="3"/>
      <c r="O27" s="3"/>
      <c r="P27" s="3"/>
      <c r="Q27" s="3"/>
      <c r="R27" s="3"/>
      <c r="S27" s="3"/>
      <c r="T27" s="3"/>
      <c r="U27" s="3"/>
      <c r="V27" s="3"/>
      <c r="W27" s="3"/>
      <c r="X27" s="3"/>
      <c r="Y27" s="3"/>
      <c r="Z27" s="3"/>
    </row>
    <row r="28" ht="36.75" customHeight="1">
      <c r="A28" s="1"/>
      <c r="B28" s="16">
        <v>1.0</v>
      </c>
      <c r="C28" s="17" t="s">
        <v>19</v>
      </c>
      <c r="D28" s="18"/>
      <c r="E28" s="18"/>
      <c r="F28" s="18"/>
      <c r="G28" s="18"/>
      <c r="H28" s="19"/>
      <c r="I28" s="1"/>
      <c r="J28" s="3"/>
      <c r="K28" s="3"/>
      <c r="L28" s="3"/>
      <c r="M28" s="3"/>
      <c r="N28" s="3"/>
      <c r="O28" s="3"/>
      <c r="P28" s="3"/>
      <c r="Q28" s="3"/>
      <c r="R28" s="3"/>
      <c r="S28" s="3"/>
      <c r="T28" s="3"/>
      <c r="U28" s="3"/>
      <c r="V28" s="3"/>
      <c r="W28" s="3"/>
      <c r="X28" s="3"/>
      <c r="Y28" s="3"/>
      <c r="Z28" s="3"/>
    </row>
    <row r="29" ht="36.75" customHeight="1">
      <c r="A29" s="1"/>
      <c r="B29" s="16">
        <v>2.0</v>
      </c>
      <c r="C29" s="17" t="s">
        <v>20</v>
      </c>
      <c r="D29" s="18"/>
      <c r="E29" s="18"/>
      <c r="F29" s="18"/>
      <c r="G29" s="18"/>
      <c r="H29" s="19"/>
      <c r="I29" s="1"/>
      <c r="J29" s="3"/>
      <c r="K29" s="3"/>
      <c r="L29" s="3"/>
      <c r="M29" s="3"/>
      <c r="N29" s="3"/>
      <c r="O29" s="3"/>
      <c r="P29" s="3"/>
      <c r="Q29" s="3"/>
      <c r="R29" s="3"/>
      <c r="S29" s="3"/>
      <c r="T29" s="3"/>
      <c r="U29" s="3"/>
      <c r="V29" s="3"/>
      <c r="W29" s="3"/>
      <c r="X29" s="3"/>
      <c r="Y29" s="3"/>
      <c r="Z29" s="3"/>
    </row>
    <row r="30" ht="28.5" customHeight="1">
      <c r="A30" s="1"/>
      <c r="B30" s="16">
        <v>3.0</v>
      </c>
      <c r="C30" s="17" t="s">
        <v>21</v>
      </c>
      <c r="D30" s="18"/>
      <c r="E30" s="18"/>
      <c r="F30" s="18"/>
      <c r="G30" s="18"/>
      <c r="H30" s="19"/>
      <c r="I30" s="1"/>
      <c r="J30" s="3"/>
      <c r="K30" s="3"/>
      <c r="L30" s="3"/>
      <c r="M30" s="3"/>
      <c r="N30" s="3"/>
      <c r="O30" s="3"/>
      <c r="P30" s="3"/>
      <c r="Q30" s="3"/>
      <c r="R30" s="3"/>
      <c r="S30" s="3"/>
      <c r="T30" s="3"/>
      <c r="U30" s="3"/>
      <c r="V30" s="3"/>
      <c r="W30" s="3"/>
      <c r="X30" s="3"/>
      <c r="Y30" s="3"/>
      <c r="Z30" s="3"/>
    </row>
    <row r="31" ht="48.75" customHeight="1">
      <c r="A31" s="1"/>
      <c r="B31" s="16">
        <v>4.0</v>
      </c>
      <c r="C31" s="17" t="s">
        <v>22</v>
      </c>
      <c r="D31" s="18"/>
      <c r="E31" s="18"/>
      <c r="F31" s="18"/>
      <c r="G31" s="18"/>
      <c r="H31" s="19"/>
      <c r="I31" s="1"/>
      <c r="J31" s="3"/>
      <c r="K31" s="3"/>
      <c r="L31" s="3"/>
      <c r="M31" s="3"/>
      <c r="N31" s="3"/>
      <c r="O31" s="3"/>
      <c r="P31" s="3"/>
      <c r="Q31" s="3"/>
      <c r="R31" s="3"/>
      <c r="S31" s="3"/>
      <c r="T31" s="3"/>
      <c r="U31" s="3"/>
      <c r="V31" s="3"/>
      <c r="W31" s="3"/>
      <c r="X31" s="3"/>
      <c r="Y31" s="3"/>
      <c r="Z31" s="3"/>
    </row>
    <row r="32" ht="36.75" customHeight="1">
      <c r="A32" s="1"/>
      <c r="B32" s="16">
        <v>5.0</v>
      </c>
      <c r="C32" s="17" t="s">
        <v>23</v>
      </c>
      <c r="D32" s="18"/>
      <c r="E32" s="18"/>
      <c r="F32" s="18"/>
      <c r="G32" s="18"/>
      <c r="H32" s="19"/>
      <c r="I32" s="1"/>
      <c r="J32" s="3"/>
      <c r="K32" s="3"/>
      <c r="L32" s="3"/>
      <c r="M32" s="3"/>
      <c r="N32" s="3"/>
      <c r="O32" s="3"/>
      <c r="P32" s="3"/>
      <c r="Q32" s="3"/>
      <c r="R32" s="3"/>
      <c r="S32" s="3"/>
      <c r="T32" s="3"/>
      <c r="U32" s="3"/>
      <c r="V32" s="3"/>
      <c r="W32" s="3"/>
      <c r="X32" s="3"/>
      <c r="Y32" s="3"/>
      <c r="Z32" s="3"/>
    </row>
    <row r="33" ht="13.5" customHeight="1">
      <c r="A33" s="1"/>
      <c r="B33" s="16"/>
      <c r="C33" s="26"/>
      <c r="D33" s="26"/>
      <c r="E33" s="26"/>
      <c r="F33" s="26"/>
      <c r="G33" s="26"/>
      <c r="H33" s="27"/>
      <c r="I33" s="1"/>
      <c r="J33" s="3"/>
      <c r="K33" s="3"/>
      <c r="L33" s="3"/>
      <c r="M33" s="3"/>
      <c r="N33" s="3"/>
      <c r="O33" s="3"/>
      <c r="P33" s="3"/>
      <c r="Q33" s="3"/>
      <c r="R33" s="3"/>
      <c r="S33" s="3"/>
      <c r="T33" s="3"/>
      <c r="U33" s="3"/>
      <c r="V33" s="3"/>
      <c r="W33" s="3"/>
      <c r="X33" s="3"/>
      <c r="Y33" s="3"/>
      <c r="Z33" s="3"/>
    </row>
    <row r="34" ht="13.5" customHeight="1">
      <c r="A34" s="1"/>
      <c r="B34" s="16"/>
      <c r="C34" s="28" t="s">
        <v>24</v>
      </c>
      <c r="D34" s="29"/>
      <c r="E34" s="29"/>
      <c r="F34" s="29"/>
      <c r="G34" s="29"/>
      <c r="H34" s="30"/>
      <c r="I34" s="1"/>
      <c r="J34" s="3"/>
      <c r="K34" s="3"/>
      <c r="L34" s="3"/>
      <c r="M34" s="3"/>
      <c r="N34" s="3"/>
      <c r="O34" s="3"/>
      <c r="P34" s="3"/>
      <c r="Q34" s="3"/>
      <c r="R34" s="3"/>
      <c r="S34" s="3"/>
      <c r="T34" s="3"/>
      <c r="U34" s="3"/>
      <c r="V34" s="3"/>
      <c r="W34" s="3"/>
      <c r="X34" s="3"/>
      <c r="Y34" s="3"/>
      <c r="Z34" s="3"/>
    </row>
    <row r="35" ht="33.0" customHeight="1">
      <c r="A35" s="1"/>
      <c r="B35" s="16">
        <v>1.0</v>
      </c>
      <c r="C35" s="17" t="s">
        <v>25</v>
      </c>
      <c r="D35" s="18"/>
      <c r="E35" s="18"/>
      <c r="F35" s="18"/>
      <c r="G35" s="18"/>
      <c r="H35" s="19"/>
      <c r="I35" s="1"/>
      <c r="J35" s="3"/>
      <c r="K35" s="3"/>
      <c r="L35" s="3"/>
      <c r="M35" s="3"/>
      <c r="N35" s="3"/>
      <c r="O35" s="3"/>
      <c r="P35" s="3"/>
      <c r="Q35" s="3"/>
      <c r="R35" s="3"/>
      <c r="S35" s="3"/>
      <c r="T35" s="3"/>
      <c r="U35" s="3"/>
      <c r="V35" s="3"/>
      <c r="W35" s="3"/>
      <c r="X35" s="3"/>
      <c r="Y35" s="3"/>
      <c r="Z35" s="3"/>
    </row>
    <row r="36" ht="36.0" customHeight="1">
      <c r="A36" s="1"/>
      <c r="B36" s="16">
        <v>2.0</v>
      </c>
      <c r="C36" s="17" t="s">
        <v>26</v>
      </c>
      <c r="D36" s="18"/>
      <c r="E36" s="18"/>
      <c r="F36" s="18"/>
      <c r="G36" s="18"/>
      <c r="H36" s="19"/>
      <c r="I36" s="1"/>
      <c r="J36" s="3"/>
      <c r="K36" s="3"/>
      <c r="L36" s="3"/>
      <c r="M36" s="3"/>
      <c r="N36" s="3"/>
      <c r="O36" s="3"/>
      <c r="P36" s="3"/>
      <c r="Q36" s="3"/>
      <c r="R36" s="3"/>
      <c r="S36" s="3"/>
      <c r="T36" s="3"/>
      <c r="U36" s="3"/>
      <c r="V36" s="3"/>
      <c r="W36" s="3"/>
      <c r="X36" s="3"/>
      <c r="Y36" s="3"/>
      <c r="Z36" s="3"/>
    </row>
    <row r="37" ht="30.75" customHeight="1">
      <c r="A37" s="1"/>
      <c r="B37" s="16">
        <v>3.0</v>
      </c>
      <c r="C37" s="31" t="s">
        <v>27</v>
      </c>
      <c r="D37" s="18"/>
      <c r="E37" s="18"/>
      <c r="F37" s="18"/>
      <c r="G37" s="18"/>
      <c r="H37" s="19"/>
      <c r="I37" s="1"/>
      <c r="J37" s="3"/>
      <c r="K37" s="3"/>
      <c r="L37" s="3"/>
      <c r="M37" s="3"/>
      <c r="N37" s="3"/>
      <c r="O37" s="3"/>
      <c r="P37" s="3"/>
      <c r="Q37" s="3"/>
      <c r="R37" s="3"/>
      <c r="S37" s="3"/>
      <c r="T37" s="3"/>
      <c r="U37" s="3"/>
      <c r="V37" s="3"/>
      <c r="W37" s="3"/>
      <c r="X37" s="3"/>
      <c r="Y37" s="3"/>
      <c r="Z37" s="3"/>
    </row>
    <row r="38" ht="13.5" customHeight="1">
      <c r="A38" s="1"/>
      <c r="B38" s="16"/>
      <c r="C38" s="29"/>
      <c r="D38" s="29"/>
      <c r="E38" s="29"/>
      <c r="F38" s="29"/>
      <c r="G38" s="29"/>
      <c r="H38" s="30"/>
      <c r="I38" s="1"/>
      <c r="J38" s="3"/>
      <c r="K38" s="3"/>
      <c r="L38" s="3"/>
      <c r="M38" s="3"/>
      <c r="N38" s="3"/>
      <c r="O38" s="3"/>
      <c r="P38" s="3"/>
      <c r="Q38" s="3"/>
      <c r="R38" s="3"/>
      <c r="S38" s="3"/>
      <c r="T38" s="3"/>
      <c r="U38" s="3"/>
      <c r="V38" s="3"/>
      <c r="W38" s="3"/>
      <c r="X38" s="3"/>
      <c r="Y38" s="3"/>
      <c r="Z38" s="3"/>
    </row>
    <row r="39" ht="13.5" customHeight="1">
      <c r="A39" s="1"/>
      <c r="B39" s="16"/>
      <c r="C39" s="29"/>
      <c r="D39" s="29"/>
      <c r="E39" s="29"/>
      <c r="F39" s="29"/>
      <c r="G39" s="29"/>
      <c r="H39" s="30"/>
      <c r="I39" s="1"/>
      <c r="J39" s="3"/>
      <c r="K39" s="3"/>
      <c r="L39" s="3"/>
      <c r="M39" s="3"/>
      <c r="N39" s="3"/>
      <c r="O39" s="3"/>
      <c r="P39" s="3"/>
      <c r="Q39" s="3"/>
      <c r="R39" s="3"/>
      <c r="S39" s="3"/>
      <c r="T39" s="3"/>
      <c r="U39" s="3"/>
      <c r="V39" s="3"/>
      <c r="W39" s="3"/>
      <c r="X39" s="3"/>
      <c r="Y39" s="3"/>
      <c r="Z39" s="3"/>
    </row>
    <row r="40" ht="13.5" customHeight="1">
      <c r="A40" s="1"/>
      <c r="B40" s="16"/>
      <c r="C40" s="28" t="s">
        <v>28</v>
      </c>
      <c r="D40" s="29"/>
      <c r="E40" s="29"/>
      <c r="F40" s="29"/>
      <c r="G40" s="29"/>
      <c r="H40" s="30"/>
      <c r="I40" s="1"/>
      <c r="J40" s="3"/>
      <c r="K40" s="3"/>
      <c r="L40" s="3"/>
      <c r="M40" s="3"/>
      <c r="N40" s="3"/>
      <c r="O40" s="3"/>
      <c r="P40" s="3"/>
      <c r="Q40" s="3"/>
      <c r="R40" s="3"/>
      <c r="S40" s="3"/>
      <c r="T40" s="3"/>
      <c r="U40" s="3"/>
      <c r="V40" s="3"/>
      <c r="W40" s="3"/>
      <c r="X40" s="3"/>
      <c r="Y40" s="3"/>
      <c r="Z40" s="3"/>
    </row>
    <row r="41" ht="24.0" customHeight="1">
      <c r="A41" s="1"/>
      <c r="B41" s="16">
        <v>1.0</v>
      </c>
      <c r="C41" s="32" t="s">
        <v>29</v>
      </c>
      <c r="D41" s="18"/>
      <c r="E41" s="18"/>
      <c r="F41" s="18"/>
      <c r="G41" s="18"/>
      <c r="H41" s="19"/>
      <c r="I41" s="1"/>
      <c r="J41" s="3"/>
      <c r="K41" s="3"/>
      <c r="L41" s="3"/>
      <c r="M41" s="3"/>
      <c r="N41" s="3"/>
      <c r="O41" s="3"/>
      <c r="P41" s="3"/>
      <c r="Q41" s="3"/>
      <c r="R41" s="3"/>
      <c r="S41" s="3"/>
      <c r="T41" s="3"/>
      <c r="U41" s="3"/>
      <c r="V41" s="3"/>
      <c r="W41" s="3"/>
      <c r="X41" s="3"/>
      <c r="Y41" s="3"/>
      <c r="Z41" s="3"/>
    </row>
    <row r="42" ht="27.75" customHeight="1">
      <c r="A42" s="1"/>
      <c r="B42" s="16">
        <v>2.0</v>
      </c>
      <c r="C42" s="17" t="s">
        <v>30</v>
      </c>
      <c r="D42" s="18"/>
      <c r="E42" s="18"/>
      <c r="F42" s="18"/>
      <c r="G42" s="18"/>
      <c r="H42" s="19"/>
      <c r="I42" s="1"/>
      <c r="J42" s="3"/>
      <c r="K42" s="3"/>
      <c r="L42" s="3"/>
      <c r="M42" s="3"/>
      <c r="N42" s="3"/>
      <c r="O42" s="3"/>
      <c r="P42" s="3"/>
      <c r="Q42" s="3"/>
      <c r="R42" s="3"/>
      <c r="S42" s="3"/>
      <c r="T42" s="3"/>
      <c r="U42" s="3"/>
      <c r="V42" s="3"/>
      <c r="W42" s="3"/>
      <c r="X42" s="3"/>
      <c r="Y42" s="3"/>
      <c r="Z42" s="3"/>
    </row>
    <row r="43" ht="13.5" customHeight="1">
      <c r="A43" s="1"/>
      <c r="B43" s="22"/>
      <c r="C43" s="33"/>
      <c r="D43" s="33"/>
      <c r="E43" s="33"/>
      <c r="F43" s="33"/>
      <c r="G43" s="33"/>
      <c r="H43" s="34"/>
      <c r="I43" s="1"/>
      <c r="J43" s="3"/>
      <c r="K43" s="3"/>
      <c r="L43" s="3"/>
      <c r="M43" s="3"/>
      <c r="N43" s="3"/>
      <c r="O43" s="3"/>
      <c r="P43" s="3"/>
      <c r="Q43" s="3"/>
      <c r="R43" s="3"/>
      <c r="S43" s="3"/>
      <c r="T43" s="3"/>
      <c r="U43" s="3"/>
      <c r="V43" s="3"/>
      <c r="W43" s="3"/>
      <c r="X43" s="3"/>
      <c r="Y43" s="3"/>
      <c r="Z43" s="3"/>
    </row>
    <row r="44" ht="13.5" customHeight="1">
      <c r="A44" s="1"/>
      <c r="B44" s="2"/>
      <c r="C44" s="1"/>
      <c r="D44" s="1"/>
      <c r="E44" s="1"/>
      <c r="F44" s="1"/>
      <c r="G44" s="1"/>
      <c r="H44" s="1"/>
      <c r="I44" s="1"/>
      <c r="J44" s="3"/>
      <c r="K44" s="3"/>
      <c r="L44" s="3"/>
      <c r="M44" s="3"/>
      <c r="N44" s="3"/>
      <c r="O44" s="3"/>
      <c r="P44" s="3"/>
      <c r="Q44" s="3"/>
      <c r="R44" s="3"/>
      <c r="S44" s="3"/>
      <c r="T44" s="3"/>
      <c r="U44" s="3"/>
      <c r="V44" s="3"/>
      <c r="W44" s="3"/>
      <c r="X44" s="3"/>
      <c r="Y44" s="3"/>
      <c r="Z44" s="3"/>
    </row>
    <row r="45" ht="13.5" customHeight="1">
      <c r="A45" s="1"/>
      <c r="B45" s="12"/>
      <c r="C45" s="25" t="s">
        <v>16</v>
      </c>
      <c r="D45" s="14"/>
      <c r="E45" s="14"/>
      <c r="F45" s="14"/>
      <c r="G45" s="14"/>
      <c r="H45" s="15"/>
      <c r="I45" s="1"/>
      <c r="J45" s="3"/>
      <c r="K45" s="3"/>
      <c r="L45" s="3"/>
      <c r="M45" s="3"/>
      <c r="N45" s="3"/>
      <c r="O45" s="3"/>
      <c r="P45" s="3"/>
      <c r="Q45" s="3"/>
      <c r="R45" s="3"/>
      <c r="S45" s="3"/>
      <c r="T45" s="3"/>
      <c r="U45" s="3"/>
      <c r="V45" s="3"/>
      <c r="W45" s="3"/>
      <c r="X45" s="3"/>
      <c r="Y45" s="3"/>
      <c r="Z45" s="3"/>
    </row>
    <row r="46" ht="13.5" customHeight="1">
      <c r="A46" s="1"/>
      <c r="B46" s="16"/>
      <c r="C46" s="26"/>
      <c r="D46" s="26"/>
      <c r="E46" s="26"/>
      <c r="F46" s="26"/>
      <c r="G46" s="26"/>
      <c r="H46" s="27"/>
      <c r="I46" s="1"/>
      <c r="J46" s="3"/>
      <c r="K46" s="3"/>
      <c r="L46" s="3"/>
      <c r="M46" s="3"/>
      <c r="N46" s="3"/>
      <c r="O46" s="3"/>
      <c r="P46" s="3"/>
      <c r="Q46" s="3"/>
      <c r="R46" s="3"/>
      <c r="S46" s="3"/>
      <c r="T46" s="3"/>
      <c r="U46" s="3"/>
      <c r="V46" s="3"/>
      <c r="W46" s="3"/>
      <c r="X46" s="3"/>
      <c r="Y46" s="3"/>
      <c r="Z46" s="3"/>
    </row>
    <row r="47" ht="13.5" customHeight="1">
      <c r="A47" s="1"/>
      <c r="B47" s="16"/>
      <c r="C47" s="28" t="s">
        <v>31</v>
      </c>
      <c r="D47" s="26"/>
      <c r="E47" s="26"/>
      <c r="F47" s="26"/>
      <c r="G47" s="26"/>
      <c r="H47" s="27"/>
      <c r="I47" s="1"/>
      <c r="J47" s="3"/>
      <c r="K47" s="3"/>
      <c r="L47" s="3"/>
      <c r="M47" s="3"/>
      <c r="N47" s="3"/>
      <c r="O47" s="3"/>
      <c r="P47" s="3"/>
      <c r="Q47" s="3"/>
      <c r="R47" s="3"/>
      <c r="S47" s="3"/>
      <c r="T47" s="3"/>
      <c r="U47" s="3"/>
      <c r="V47" s="3"/>
      <c r="W47" s="3"/>
      <c r="X47" s="3"/>
      <c r="Y47" s="3"/>
      <c r="Z47" s="3"/>
    </row>
    <row r="48" ht="13.5" customHeight="1">
      <c r="A48" s="1"/>
      <c r="B48" s="16"/>
      <c r="C48" s="26"/>
      <c r="D48" s="26"/>
      <c r="E48" s="26"/>
      <c r="F48" s="26"/>
      <c r="G48" s="26"/>
      <c r="H48" s="27"/>
      <c r="I48" s="1"/>
      <c r="J48" s="3"/>
      <c r="K48" s="3"/>
      <c r="L48" s="3"/>
      <c r="M48" s="3"/>
      <c r="N48" s="3"/>
      <c r="O48" s="3"/>
      <c r="P48" s="3"/>
      <c r="Q48" s="3"/>
      <c r="R48" s="3"/>
      <c r="S48" s="3"/>
      <c r="T48" s="3"/>
      <c r="U48" s="3"/>
      <c r="V48" s="3"/>
      <c r="W48" s="3"/>
      <c r="X48" s="3"/>
      <c r="Y48" s="3"/>
      <c r="Z48" s="3"/>
    </row>
    <row r="49" ht="13.5" customHeight="1">
      <c r="A49" s="1"/>
      <c r="B49" s="16"/>
      <c r="C49" s="28" t="s">
        <v>18</v>
      </c>
      <c r="D49" s="26"/>
      <c r="E49" s="26"/>
      <c r="F49" s="26"/>
      <c r="G49" s="26"/>
      <c r="H49" s="27"/>
      <c r="I49" s="1"/>
      <c r="J49" s="3"/>
      <c r="K49" s="3"/>
      <c r="L49" s="3"/>
      <c r="M49" s="3"/>
      <c r="N49" s="3"/>
      <c r="O49" s="3"/>
      <c r="P49" s="3"/>
      <c r="Q49" s="3"/>
      <c r="R49" s="3"/>
      <c r="S49" s="3"/>
      <c r="T49" s="3"/>
      <c r="U49" s="3"/>
      <c r="V49" s="3"/>
      <c r="W49" s="3"/>
      <c r="X49" s="3"/>
      <c r="Y49" s="3"/>
      <c r="Z49" s="3"/>
    </row>
    <row r="50" ht="13.5" customHeight="1">
      <c r="A50" s="1"/>
      <c r="B50" s="16">
        <v>1.0</v>
      </c>
      <c r="C50" s="17" t="s">
        <v>32</v>
      </c>
      <c r="D50" s="18"/>
      <c r="E50" s="18"/>
      <c r="F50" s="18"/>
      <c r="G50" s="18"/>
      <c r="H50" s="19"/>
      <c r="I50" s="1"/>
      <c r="J50" s="3"/>
      <c r="K50" s="3"/>
      <c r="L50" s="3"/>
      <c r="M50" s="3"/>
      <c r="N50" s="3"/>
      <c r="O50" s="3"/>
      <c r="P50" s="3"/>
      <c r="Q50" s="3"/>
      <c r="R50" s="3"/>
      <c r="S50" s="3"/>
      <c r="T50" s="3"/>
      <c r="U50" s="3"/>
      <c r="V50" s="3"/>
      <c r="W50" s="3"/>
      <c r="X50" s="3"/>
      <c r="Y50" s="3"/>
      <c r="Z50" s="3"/>
    </row>
    <row r="51" ht="31.5" customHeight="1">
      <c r="A51" s="1"/>
      <c r="B51" s="16">
        <v>2.0</v>
      </c>
      <c r="C51" s="17" t="s">
        <v>33</v>
      </c>
      <c r="D51" s="18"/>
      <c r="E51" s="18"/>
      <c r="F51" s="18"/>
      <c r="G51" s="18"/>
      <c r="H51" s="19"/>
      <c r="I51" s="1"/>
      <c r="J51" s="3"/>
      <c r="K51" s="3"/>
      <c r="L51" s="3"/>
      <c r="M51" s="3"/>
      <c r="N51" s="3"/>
      <c r="O51" s="3"/>
      <c r="P51" s="3"/>
      <c r="Q51" s="3"/>
      <c r="R51" s="3"/>
      <c r="S51" s="3"/>
      <c r="T51" s="3"/>
      <c r="U51" s="3"/>
      <c r="V51" s="3"/>
      <c r="W51" s="3"/>
      <c r="X51" s="3"/>
      <c r="Y51" s="3"/>
      <c r="Z51" s="3"/>
    </row>
    <row r="52" ht="31.5" customHeight="1">
      <c r="A52" s="1"/>
      <c r="B52" s="16"/>
      <c r="C52" s="29"/>
      <c r="D52" s="29"/>
      <c r="E52" s="29"/>
      <c r="F52" s="29"/>
      <c r="G52" s="29"/>
      <c r="H52" s="30"/>
      <c r="I52" s="1"/>
      <c r="J52" s="3"/>
      <c r="K52" s="3"/>
      <c r="L52" s="3"/>
      <c r="M52" s="3"/>
      <c r="N52" s="3"/>
      <c r="O52" s="3"/>
      <c r="P52" s="3"/>
      <c r="Q52" s="3"/>
      <c r="R52" s="3"/>
      <c r="S52" s="3"/>
      <c r="T52" s="3"/>
      <c r="U52" s="3"/>
      <c r="V52" s="3"/>
      <c r="W52" s="3"/>
      <c r="X52" s="3"/>
      <c r="Y52" s="3"/>
      <c r="Z52" s="3"/>
    </row>
    <row r="53" ht="31.5" customHeight="1">
      <c r="A53" s="1"/>
      <c r="B53" s="16"/>
      <c r="C53" s="29"/>
      <c r="D53" s="29"/>
      <c r="E53" s="29"/>
      <c r="F53" s="29"/>
      <c r="G53" s="29"/>
      <c r="H53" s="30"/>
      <c r="I53" s="1"/>
      <c r="J53" s="3"/>
      <c r="K53" s="3"/>
      <c r="L53" s="3"/>
      <c r="M53" s="3"/>
      <c r="N53" s="3"/>
      <c r="O53" s="3"/>
      <c r="P53" s="3"/>
      <c r="Q53" s="3"/>
      <c r="R53" s="3"/>
      <c r="S53" s="3"/>
      <c r="T53" s="3"/>
      <c r="U53" s="3"/>
      <c r="V53" s="3"/>
      <c r="W53" s="3"/>
      <c r="X53" s="3"/>
      <c r="Y53" s="3"/>
      <c r="Z53" s="3"/>
    </row>
    <row r="54" ht="31.5" customHeight="1">
      <c r="A54" s="1"/>
      <c r="B54" s="16"/>
      <c r="C54" s="29"/>
      <c r="D54" s="29"/>
      <c r="E54" s="29"/>
      <c r="F54" s="29"/>
      <c r="G54" s="29"/>
      <c r="H54" s="30"/>
      <c r="I54" s="1"/>
      <c r="J54" s="3"/>
      <c r="K54" s="3"/>
      <c r="L54" s="3"/>
      <c r="M54" s="3"/>
      <c r="N54" s="3"/>
      <c r="O54" s="3"/>
      <c r="P54" s="3"/>
      <c r="Q54" s="3"/>
      <c r="R54" s="3"/>
      <c r="S54" s="3"/>
      <c r="T54" s="3"/>
      <c r="U54" s="3"/>
      <c r="V54" s="3"/>
      <c r="W54" s="3"/>
      <c r="X54" s="3"/>
      <c r="Y54" s="3"/>
      <c r="Z54" s="3"/>
    </row>
    <row r="55" ht="31.5" customHeight="1">
      <c r="A55" s="1"/>
      <c r="B55" s="16"/>
      <c r="C55" s="29"/>
      <c r="D55" s="29"/>
      <c r="E55" s="29"/>
      <c r="F55" s="29"/>
      <c r="G55" s="29"/>
      <c r="H55" s="30"/>
      <c r="I55" s="1"/>
      <c r="J55" s="3"/>
      <c r="K55" s="3"/>
      <c r="L55" s="3"/>
      <c r="M55" s="3"/>
      <c r="N55" s="3"/>
      <c r="O55" s="3"/>
      <c r="P55" s="3"/>
      <c r="Q55" s="3"/>
      <c r="R55" s="3"/>
      <c r="S55" s="3"/>
      <c r="T55" s="3"/>
      <c r="U55" s="3"/>
      <c r="V55" s="3"/>
      <c r="W55" s="3"/>
      <c r="X55" s="3"/>
      <c r="Y55" s="3"/>
      <c r="Z55" s="3"/>
    </row>
    <row r="56" ht="31.5" customHeight="1">
      <c r="A56" s="1"/>
      <c r="B56" s="16"/>
      <c r="C56" s="29"/>
      <c r="D56" s="29"/>
      <c r="E56" s="29"/>
      <c r="F56" s="29"/>
      <c r="G56" s="29"/>
      <c r="H56" s="30"/>
      <c r="I56" s="1"/>
      <c r="J56" s="3"/>
      <c r="K56" s="3"/>
      <c r="L56" s="3"/>
      <c r="M56" s="3"/>
      <c r="N56" s="3"/>
      <c r="O56" s="3"/>
      <c r="P56" s="3"/>
      <c r="Q56" s="3"/>
      <c r="R56" s="3"/>
      <c r="S56" s="3"/>
      <c r="T56" s="3"/>
      <c r="U56" s="3"/>
      <c r="V56" s="3"/>
      <c r="W56" s="3"/>
      <c r="X56" s="3"/>
      <c r="Y56" s="3"/>
      <c r="Z56" s="3"/>
    </row>
    <row r="57" ht="31.5" customHeight="1">
      <c r="A57" s="1"/>
      <c r="B57" s="16"/>
      <c r="C57" s="29"/>
      <c r="D57" s="29"/>
      <c r="E57" s="29"/>
      <c r="F57" s="29"/>
      <c r="G57" s="29"/>
      <c r="H57" s="30"/>
      <c r="I57" s="1"/>
      <c r="J57" s="3"/>
      <c r="K57" s="3"/>
      <c r="L57" s="3"/>
      <c r="M57" s="3"/>
      <c r="N57" s="3"/>
      <c r="O57" s="3"/>
      <c r="P57" s="3"/>
      <c r="Q57" s="3"/>
      <c r="R57" s="3"/>
      <c r="S57" s="3"/>
      <c r="T57" s="3"/>
      <c r="U57" s="3"/>
      <c r="V57" s="3"/>
      <c r="W57" s="3"/>
      <c r="X57" s="3"/>
      <c r="Y57" s="3"/>
      <c r="Z57" s="3"/>
    </row>
    <row r="58" ht="31.5" customHeight="1">
      <c r="A58" s="1"/>
      <c r="B58" s="16"/>
      <c r="C58" s="29"/>
      <c r="D58" s="29"/>
      <c r="E58" s="29"/>
      <c r="F58" s="29"/>
      <c r="G58" s="29"/>
      <c r="H58" s="30"/>
      <c r="I58" s="1"/>
      <c r="J58" s="3"/>
      <c r="K58" s="3"/>
      <c r="L58" s="3"/>
      <c r="M58" s="3"/>
      <c r="N58" s="3"/>
      <c r="O58" s="3"/>
      <c r="P58" s="3"/>
      <c r="Q58" s="3"/>
      <c r="R58" s="3"/>
      <c r="S58" s="3"/>
      <c r="T58" s="3"/>
      <c r="U58" s="3"/>
      <c r="V58" s="3"/>
      <c r="W58" s="3"/>
      <c r="X58" s="3"/>
      <c r="Y58" s="3"/>
      <c r="Z58" s="3"/>
    </row>
    <row r="59" ht="31.5" customHeight="1">
      <c r="A59" s="1"/>
      <c r="B59" s="16"/>
      <c r="C59" s="29"/>
      <c r="D59" s="29"/>
      <c r="E59" s="29"/>
      <c r="F59" s="29"/>
      <c r="G59" s="29"/>
      <c r="H59" s="30"/>
      <c r="I59" s="1"/>
      <c r="J59" s="3"/>
      <c r="K59" s="3"/>
      <c r="L59" s="3"/>
      <c r="M59" s="3"/>
      <c r="N59" s="3"/>
      <c r="O59" s="3"/>
      <c r="P59" s="3"/>
      <c r="Q59" s="3"/>
      <c r="R59" s="3"/>
      <c r="S59" s="3"/>
      <c r="T59" s="3"/>
      <c r="U59" s="3"/>
      <c r="V59" s="3"/>
      <c r="W59" s="3"/>
      <c r="X59" s="3"/>
      <c r="Y59" s="3"/>
      <c r="Z59" s="3"/>
    </row>
    <row r="60" ht="21.0" customHeight="1">
      <c r="A60" s="1"/>
      <c r="B60" s="16">
        <v>3.0</v>
      </c>
      <c r="C60" s="17" t="s">
        <v>34</v>
      </c>
      <c r="D60" s="18"/>
      <c r="E60" s="18"/>
      <c r="F60" s="18"/>
      <c r="G60" s="18"/>
      <c r="H60" s="19"/>
      <c r="I60" s="1"/>
      <c r="J60" s="3"/>
      <c r="K60" s="3"/>
      <c r="L60" s="3"/>
      <c r="M60" s="3"/>
      <c r="N60" s="3"/>
      <c r="O60" s="3"/>
      <c r="P60" s="3"/>
      <c r="Q60" s="3"/>
      <c r="R60" s="3"/>
      <c r="S60" s="3"/>
      <c r="T60" s="3"/>
      <c r="U60" s="3"/>
      <c r="V60" s="3"/>
      <c r="W60" s="3"/>
      <c r="X60" s="3"/>
      <c r="Y60" s="3"/>
      <c r="Z60" s="3"/>
    </row>
    <row r="61" ht="13.5" customHeight="1">
      <c r="A61" s="1"/>
      <c r="B61" s="16"/>
      <c r="C61" s="26"/>
      <c r="D61" s="26"/>
      <c r="E61" s="26"/>
      <c r="F61" s="26"/>
      <c r="G61" s="26"/>
      <c r="H61" s="27"/>
      <c r="I61" s="1"/>
      <c r="J61" s="3"/>
      <c r="K61" s="3"/>
      <c r="L61" s="3"/>
      <c r="M61" s="3"/>
      <c r="N61" s="3"/>
      <c r="O61" s="3"/>
      <c r="P61" s="3"/>
      <c r="Q61" s="3"/>
      <c r="R61" s="3"/>
      <c r="S61" s="3"/>
      <c r="T61" s="3"/>
      <c r="U61" s="3"/>
      <c r="V61" s="3"/>
      <c r="W61" s="3"/>
      <c r="X61" s="3"/>
      <c r="Y61" s="3"/>
      <c r="Z61" s="3"/>
    </row>
    <row r="62" ht="13.5" customHeight="1">
      <c r="A62" s="1"/>
      <c r="B62" s="16"/>
      <c r="C62" s="28" t="s">
        <v>35</v>
      </c>
      <c r="D62" s="26"/>
      <c r="E62" s="26"/>
      <c r="F62" s="26"/>
      <c r="G62" s="26"/>
      <c r="H62" s="27"/>
      <c r="I62" s="1"/>
      <c r="J62" s="3"/>
      <c r="K62" s="3"/>
      <c r="L62" s="3"/>
      <c r="M62" s="3"/>
      <c r="N62" s="3"/>
      <c r="O62" s="3"/>
      <c r="P62" s="3"/>
      <c r="Q62" s="3"/>
      <c r="R62" s="3"/>
      <c r="S62" s="3"/>
      <c r="T62" s="3"/>
      <c r="U62" s="3"/>
      <c r="V62" s="3"/>
      <c r="W62" s="3"/>
      <c r="X62" s="3"/>
      <c r="Y62" s="3"/>
      <c r="Z62" s="3"/>
    </row>
    <row r="63" ht="21.75" customHeight="1">
      <c r="A63" s="1"/>
      <c r="B63" s="16">
        <v>1.0</v>
      </c>
      <c r="C63" s="35" t="s">
        <v>36</v>
      </c>
      <c r="D63" s="18"/>
      <c r="E63" s="18"/>
      <c r="F63" s="18"/>
      <c r="G63" s="18"/>
      <c r="H63" s="19"/>
      <c r="I63" s="1"/>
      <c r="J63" s="3"/>
      <c r="K63" s="3"/>
      <c r="L63" s="3"/>
      <c r="M63" s="3"/>
      <c r="N63" s="3"/>
      <c r="O63" s="3"/>
      <c r="P63" s="3"/>
      <c r="Q63" s="3"/>
      <c r="R63" s="3"/>
      <c r="S63" s="3"/>
      <c r="T63" s="3"/>
      <c r="U63" s="3"/>
      <c r="V63" s="3"/>
      <c r="W63" s="3"/>
      <c r="X63" s="3"/>
      <c r="Y63" s="3"/>
      <c r="Z63" s="3"/>
    </row>
    <row r="64" ht="13.5" customHeight="1">
      <c r="A64" s="1"/>
      <c r="B64" s="16"/>
      <c r="C64" s="26"/>
      <c r="D64" s="26"/>
      <c r="E64" s="26"/>
      <c r="F64" s="26"/>
      <c r="G64" s="26"/>
      <c r="H64" s="27"/>
      <c r="I64" s="1"/>
      <c r="J64" s="3"/>
      <c r="K64" s="3"/>
      <c r="L64" s="3"/>
      <c r="M64" s="3"/>
      <c r="N64" s="3"/>
      <c r="O64" s="3"/>
      <c r="P64" s="3"/>
      <c r="Q64" s="3"/>
      <c r="R64" s="3"/>
      <c r="S64" s="3"/>
      <c r="T64" s="3"/>
      <c r="U64" s="3"/>
      <c r="V64" s="3"/>
      <c r="W64" s="3"/>
      <c r="X64" s="3"/>
      <c r="Y64" s="3"/>
      <c r="Z64" s="3"/>
    </row>
    <row r="65" ht="13.5" customHeight="1">
      <c r="A65" s="1"/>
      <c r="B65" s="16"/>
      <c r="C65" s="28" t="s">
        <v>28</v>
      </c>
      <c r="D65" s="26"/>
      <c r="E65" s="26"/>
      <c r="F65" s="26"/>
      <c r="G65" s="26"/>
      <c r="H65" s="27"/>
      <c r="I65" s="1"/>
      <c r="J65" s="3"/>
      <c r="K65" s="3"/>
      <c r="L65" s="3"/>
      <c r="M65" s="3"/>
      <c r="N65" s="3"/>
      <c r="O65" s="3"/>
      <c r="P65" s="3"/>
      <c r="Q65" s="3"/>
      <c r="R65" s="3"/>
      <c r="S65" s="3"/>
      <c r="T65" s="3"/>
      <c r="U65" s="3"/>
      <c r="V65" s="3"/>
      <c r="W65" s="3"/>
      <c r="X65" s="3"/>
      <c r="Y65" s="3"/>
      <c r="Z65" s="3"/>
    </row>
    <row r="66" ht="21.0" customHeight="1">
      <c r="A66" s="1"/>
      <c r="B66" s="16">
        <v>1.0</v>
      </c>
      <c r="C66" s="32" t="s">
        <v>37</v>
      </c>
      <c r="D66" s="18"/>
      <c r="E66" s="18"/>
      <c r="F66" s="18"/>
      <c r="G66" s="18"/>
      <c r="H66" s="19"/>
      <c r="I66" s="1"/>
      <c r="J66" s="3"/>
      <c r="K66" s="3"/>
      <c r="L66" s="3"/>
      <c r="M66" s="3"/>
      <c r="N66" s="3"/>
      <c r="O66" s="3"/>
      <c r="P66" s="3"/>
      <c r="Q66" s="3"/>
      <c r="R66" s="3"/>
      <c r="S66" s="3"/>
      <c r="T66" s="3"/>
      <c r="U66" s="3"/>
      <c r="V66" s="3"/>
      <c r="W66" s="3"/>
      <c r="X66" s="3"/>
      <c r="Y66" s="3"/>
      <c r="Z66" s="3"/>
    </row>
    <row r="67" ht="31.5" customHeight="1">
      <c r="A67" s="1"/>
      <c r="B67" s="16">
        <v>2.0</v>
      </c>
      <c r="C67" s="20" t="s">
        <v>38</v>
      </c>
      <c r="D67" s="18"/>
      <c r="E67" s="18"/>
      <c r="F67" s="18"/>
      <c r="G67" s="18"/>
      <c r="H67" s="19"/>
      <c r="I67" s="1"/>
      <c r="J67" s="3"/>
      <c r="K67" s="3"/>
      <c r="L67" s="3"/>
      <c r="M67" s="3"/>
      <c r="N67" s="3"/>
      <c r="O67" s="3"/>
      <c r="P67" s="3"/>
      <c r="Q67" s="3"/>
      <c r="R67" s="3"/>
      <c r="S67" s="3"/>
      <c r="T67" s="3"/>
      <c r="U67" s="3"/>
      <c r="V67" s="3"/>
      <c r="W67" s="3"/>
      <c r="X67" s="3"/>
      <c r="Y67" s="3"/>
      <c r="Z67" s="3"/>
    </row>
    <row r="68" ht="13.5" customHeight="1">
      <c r="A68" s="1"/>
      <c r="B68" s="22"/>
      <c r="C68" s="23"/>
      <c r="D68" s="23"/>
      <c r="E68" s="23"/>
      <c r="F68" s="23"/>
      <c r="G68" s="23"/>
      <c r="H68" s="24"/>
      <c r="I68" s="1"/>
      <c r="J68" s="3"/>
      <c r="K68" s="3"/>
      <c r="L68" s="3"/>
      <c r="M68" s="3"/>
      <c r="N68" s="3"/>
      <c r="O68" s="3"/>
      <c r="P68" s="3"/>
      <c r="Q68" s="3"/>
      <c r="R68" s="3"/>
      <c r="S68" s="3"/>
      <c r="T68" s="3"/>
      <c r="U68" s="3"/>
      <c r="V68" s="3"/>
      <c r="W68" s="3"/>
      <c r="X68" s="3"/>
      <c r="Y68" s="3"/>
      <c r="Z68" s="3"/>
    </row>
    <row r="69" ht="13.5" customHeight="1">
      <c r="A69" s="1"/>
      <c r="B69" s="2"/>
      <c r="C69" s="1"/>
      <c r="D69" s="1"/>
      <c r="E69" s="1"/>
      <c r="F69" s="1"/>
      <c r="G69" s="1"/>
      <c r="H69" s="1"/>
      <c r="I69" s="1"/>
      <c r="J69" s="3"/>
      <c r="K69" s="3"/>
      <c r="L69" s="3"/>
      <c r="M69" s="3"/>
      <c r="N69" s="3"/>
      <c r="O69" s="3"/>
      <c r="P69" s="3"/>
      <c r="Q69" s="3"/>
      <c r="R69" s="3"/>
      <c r="S69" s="3"/>
      <c r="T69" s="3"/>
      <c r="U69" s="3"/>
      <c r="V69" s="3"/>
      <c r="W69" s="3"/>
      <c r="X69" s="3"/>
      <c r="Y69" s="3"/>
      <c r="Z69" s="3"/>
    </row>
    <row r="70" ht="13.5" customHeight="1">
      <c r="A70" s="1"/>
      <c r="B70" s="2"/>
      <c r="C70" s="1"/>
      <c r="D70" s="1"/>
      <c r="E70" s="1"/>
      <c r="F70" s="1"/>
      <c r="G70" s="1"/>
      <c r="H70" s="1"/>
      <c r="I70" s="1"/>
      <c r="J70" s="3"/>
      <c r="K70" s="3"/>
      <c r="L70" s="3"/>
      <c r="M70" s="3"/>
      <c r="N70" s="3"/>
      <c r="O70" s="3"/>
      <c r="P70" s="3"/>
      <c r="Q70" s="3"/>
      <c r="R70" s="3"/>
      <c r="S70" s="3"/>
      <c r="T70" s="3"/>
      <c r="U70" s="3"/>
      <c r="V70" s="3"/>
      <c r="W70" s="3"/>
      <c r="X70" s="3"/>
      <c r="Y70" s="3"/>
      <c r="Z70" s="3"/>
    </row>
    <row r="71" ht="13.5" customHeight="1">
      <c r="A71" s="3"/>
      <c r="B71" s="36"/>
      <c r="C71" s="3"/>
      <c r="D71" s="3"/>
      <c r="E71" s="3"/>
      <c r="F71" s="3"/>
      <c r="G71" s="3"/>
      <c r="H71" s="3"/>
      <c r="I71" s="3"/>
      <c r="J71" s="3"/>
      <c r="K71" s="3"/>
      <c r="L71" s="3"/>
      <c r="M71" s="3"/>
      <c r="N71" s="3"/>
      <c r="O71" s="3"/>
      <c r="P71" s="3"/>
      <c r="Q71" s="3"/>
      <c r="R71" s="3"/>
      <c r="S71" s="3"/>
      <c r="T71" s="3"/>
      <c r="U71" s="3"/>
      <c r="V71" s="3"/>
      <c r="W71" s="3"/>
      <c r="X71" s="3"/>
      <c r="Y71" s="3"/>
      <c r="Z71" s="3"/>
    </row>
    <row r="72" ht="13.5" customHeight="1">
      <c r="A72" s="3"/>
      <c r="B72" s="36"/>
      <c r="C72" s="3"/>
      <c r="D72" s="3"/>
      <c r="E72" s="3"/>
      <c r="F72" s="3"/>
      <c r="G72" s="3"/>
      <c r="H72" s="3"/>
      <c r="I72" s="3"/>
      <c r="J72" s="3"/>
      <c r="K72" s="3"/>
      <c r="L72" s="3"/>
      <c r="M72" s="3"/>
      <c r="N72" s="3"/>
      <c r="O72" s="3"/>
      <c r="P72" s="3"/>
      <c r="Q72" s="3"/>
      <c r="R72" s="3"/>
      <c r="S72" s="3"/>
      <c r="T72" s="3"/>
      <c r="U72" s="3"/>
      <c r="V72" s="3"/>
      <c r="W72" s="3"/>
      <c r="X72" s="3"/>
      <c r="Y72" s="3"/>
      <c r="Z72" s="3"/>
    </row>
    <row r="73" ht="13.5" customHeight="1">
      <c r="A73" s="3"/>
      <c r="B73" s="36"/>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3"/>
      <c r="B74" s="36"/>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3"/>
      <c r="B75" s="36"/>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3"/>
      <c r="B76" s="36"/>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3"/>
      <c r="B77" s="36"/>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3"/>
      <c r="B78" s="36"/>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3"/>
      <c r="B79" s="36"/>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3"/>
      <c r="B80" s="36"/>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3"/>
      <c r="B81" s="36"/>
      <c r="C81" s="3"/>
      <c r="D81" s="3"/>
      <c r="E81" s="3"/>
      <c r="F81" s="3"/>
      <c r="G81" s="3"/>
      <c r="H81" s="3"/>
      <c r="I81" s="3"/>
      <c r="J81" s="3"/>
      <c r="K81" s="3"/>
      <c r="L81" s="3"/>
      <c r="M81" s="3"/>
      <c r="N81" s="3"/>
      <c r="O81" s="3"/>
      <c r="P81" s="3"/>
      <c r="Q81" s="3"/>
      <c r="R81" s="3"/>
      <c r="S81" s="3"/>
      <c r="T81" s="3"/>
      <c r="U81" s="3"/>
      <c r="V81" s="3"/>
      <c r="W81" s="3"/>
      <c r="X81" s="3"/>
      <c r="Y81" s="3"/>
      <c r="Z81" s="3"/>
    </row>
    <row r="82" ht="13.5" customHeight="1">
      <c r="A82" s="3"/>
      <c r="B82" s="36"/>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3"/>
      <c r="B83" s="36"/>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3"/>
      <c r="B84" s="36"/>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3"/>
      <c r="B85" s="36"/>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3"/>
      <c r="B86" s="36"/>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3"/>
      <c r="B87" s="36"/>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3"/>
      <c r="B88" s="36"/>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3"/>
      <c r="B89" s="36"/>
      <c r="C89" s="3"/>
      <c r="D89" s="3"/>
      <c r="E89" s="3"/>
      <c r="F89" s="3"/>
      <c r="G89" s="3"/>
      <c r="H89" s="3"/>
      <c r="I89" s="3"/>
      <c r="J89" s="3"/>
      <c r="K89" s="3"/>
      <c r="L89" s="3"/>
      <c r="M89" s="3"/>
      <c r="N89" s="3"/>
      <c r="O89" s="3"/>
      <c r="P89" s="3"/>
      <c r="Q89" s="3"/>
      <c r="R89" s="3"/>
      <c r="S89" s="3"/>
      <c r="T89" s="3"/>
      <c r="U89" s="3"/>
      <c r="V89" s="3"/>
      <c r="W89" s="3"/>
      <c r="X89" s="3"/>
      <c r="Y89" s="3"/>
      <c r="Z89" s="3"/>
    </row>
    <row r="90" ht="13.5" customHeight="1">
      <c r="A90" s="3"/>
      <c r="B90" s="36"/>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3"/>
      <c r="B91" s="36"/>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6"/>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6"/>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6"/>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6"/>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6"/>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6"/>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6"/>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6"/>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6"/>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6"/>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6"/>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6"/>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6"/>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6"/>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6"/>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6"/>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6"/>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6"/>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6"/>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6"/>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6"/>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6"/>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6"/>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6"/>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6"/>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6"/>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6"/>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6"/>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6"/>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6"/>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6"/>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6"/>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6"/>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6"/>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6"/>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6"/>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6"/>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6"/>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6"/>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6"/>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6"/>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6"/>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6"/>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6"/>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6"/>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6"/>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6"/>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6"/>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6"/>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6"/>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6"/>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6"/>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6"/>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6"/>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6"/>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6"/>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6"/>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6"/>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6"/>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6"/>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6"/>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6"/>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6"/>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6"/>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6"/>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6"/>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6"/>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6"/>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3"/>
      <c r="B160" s="36"/>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3.5" customHeight="1">
      <c r="A161" s="3"/>
      <c r="B161" s="36"/>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3.5" customHeight="1">
      <c r="A162" s="3"/>
      <c r="B162" s="36"/>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3.5" customHeight="1">
      <c r="A163" s="3"/>
      <c r="B163" s="36"/>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3.5" customHeight="1">
      <c r="A164" s="3"/>
      <c r="B164" s="36"/>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3.5" customHeight="1">
      <c r="A165" s="3"/>
      <c r="B165" s="36"/>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3.5" customHeight="1">
      <c r="A166" s="3"/>
      <c r="B166" s="36"/>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3.5" customHeight="1">
      <c r="A167" s="3"/>
      <c r="B167" s="36"/>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3.5" customHeight="1">
      <c r="A168" s="3"/>
      <c r="B168" s="36"/>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3.5" customHeight="1">
      <c r="A169" s="3"/>
      <c r="B169" s="36"/>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3.5" customHeight="1">
      <c r="A170" s="3"/>
      <c r="B170" s="36"/>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3.5" customHeight="1">
      <c r="A171" s="3"/>
      <c r="B171" s="36"/>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3.5" customHeight="1">
      <c r="A172" s="3"/>
      <c r="B172" s="36"/>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3.5" customHeight="1">
      <c r="A173" s="3"/>
      <c r="B173" s="36"/>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3.5" customHeight="1">
      <c r="A174" s="3"/>
      <c r="B174" s="36"/>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3.5" customHeight="1">
      <c r="A175" s="3"/>
      <c r="B175" s="36"/>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3.5" customHeight="1">
      <c r="A176" s="3"/>
      <c r="B176" s="36"/>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3.5" customHeight="1">
      <c r="A177" s="3"/>
      <c r="B177" s="36"/>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3.5" customHeight="1">
      <c r="A178" s="3"/>
      <c r="B178" s="36"/>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3.5" customHeight="1">
      <c r="A179" s="3"/>
      <c r="B179" s="36"/>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3.5" customHeight="1">
      <c r="A180" s="3"/>
      <c r="B180" s="36"/>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3.5" customHeight="1">
      <c r="A181" s="3"/>
      <c r="B181" s="36"/>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3.5" customHeight="1">
      <c r="A182" s="3"/>
      <c r="B182" s="36"/>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3.5" customHeight="1">
      <c r="A183" s="3"/>
      <c r="B183" s="36"/>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3.5" customHeight="1">
      <c r="A184" s="3"/>
      <c r="B184" s="36"/>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3.5" customHeight="1">
      <c r="A185" s="3"/>
      <c r="B185" s="36"/>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3.5" customHeight="1">
      <c r="A186" s="3"/>
      <c r="B186" s="36"/>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3.5" customHeight="1">
      <c r="A187" s="3"/>
      <c r="B187" s="36"/>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3.5" customHeight="1">
      <c r="A188" s="3"/>
      <c r="B188" s="36"/>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3.5" customHeight="1">
      <c r="A189" s="3"/>
      <c r="B189" s="36"/>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3.5" customHeight="1">
      <c r="A190" s="3"/>
      <c r="B190" s="36"/>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3.5" customHeight="1">
      <c r="A191" s="3"/>
      <c r="B191" s="36"/>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3.5" customHeight="1">
      <c r="A192" s="3"/>
      <c r="B192" s="36"/>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3.5" customHeight="1">
      <c r="A193" s="3"/>
      <c r="B193" s="36"/>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3.5" customHeight="1">
      <c r="A194" s="3"/>
      <c r="B194" s="36"/>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3.5" customHeight="1">
      <c r="A195" s="3"/>
      <c r="B195" s="36"/>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3.5" customHeight="1">
      <c r="A196" s="3"/>
      <c r="B196" s="36"/>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3.5" customHeight="1">
      <c r="A197" s="3"/>
      <c r="B197" s="36"/>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3.5" customHeight="1">
      <c r="A198" s="3"/>
      <c r="B198" s="36"/>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3.5" customHeight="1">
      <c r="A199" s="3"/>
      <c r="B199" s="36"/>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3.5" customHeight="1">
      <c r="A200" s="3"/>
      <c r="B200" s="36"/>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3.5" customHeight="1">
      <c r="A201" s="3"/>
      <c r="B201" s="36"/>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3.5" customHeight="1">
      <c r="A202" s="3"/>
      <c r="B202" s="36"/>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3.5" customHeight="1">
      <c r="A203" s="3"/>
      <c r="B203" s="36"/>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3.5" customHeight="1">
      <c r="A204" s="3"/>
      <c r="B204" s="36"/>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3.5" customHeight="1">
      <c r="A205" s="3"/>
      <c r="B205" s="36"/>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3.5" customHeight="1">
      <c r="A206" s="3"/>
      <c r="B206" s="36"/>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3.5" customHeight="1">
      <c r="A207" s="3"/>
      <c r="B207" s="36"/>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3.5" customHeight="1">
      <c r="A208" s="3"/>
      <c r="B208" s="36"/>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3.5" customHeight="1">
      <c r="A209" s="3"/>
      <c r="B209" s="36"/>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3.5" customHeight="1">
      <c r="A210" s="3"/>
      <c r="B210" s="36"/>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3.5" customHeight="1">
      <c r="A211" s="3"/>
      <c r="B211" s="36"/>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3.5" customHeight="1">
      <c r="A212" s="3"/>
      <c r="B212" s="36"/>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3.5" customHeight="1">
      <c r="A213" s="3"/>
      <c r="B213" s="36"/>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3.5" customHeight="1">
      <c r="A214" s="3"/>
      <c r="B214" s="36"/>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3.5" customHeight="1">
      <c r="A215" s="3"/>
      <c r="B215" s="36"/>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3.5" customHeight="1">
      <c r="A216" s="3"/>
      <c r="B216" s="36"/>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3.5" customHeight="1">
      <c r="A217" s="3"/>
      <c r="B217" s="36"/>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3.5" customHeight="1">
      <c r="A218" s="3"/>
      <c r="B218" s="36"/>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3.5" customHeight="1">
      <c r="A219" s="3"/>
      <c r="B219" s="36"/>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3.5" customHeight="1">
      <c r="A220" s="3"/>
      <c r="B220" s="36"/>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3.5" customHeight="1">
      <c r="A221" s="3"/>
      <c r="B221" s="36"/>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3.5" customHeight="1">
      <c r="A222" s="3"/>
      <c r="B222" s="36"/>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3.5" customHeight="1">
      <c r="A223" s="3"/>
      <c r="B223" s="36"/>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3.5" customHeight="1">
      <c r="A224" s="3"/>
      <c r="B224" s="36"/>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3.5" customHeight="1">
      <c r="A225" s="3"/>
      <c r="B225" s="36"/>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3.5" customHeight="1">
      <c r="A226" s="3"/>
      <c r="B226" s="36"/>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3.5" customHeight="1">
      <c r="A227" s="3"/>
      <c r="B227" s="36"/>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3.5" customHeight="1">
      <c r="A228" s="3"/>
      <c r="B228" s="36"/>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3.5" customHeight="1">
      <c r="A229" s="3"/>
      <c r="B229" s="36"/>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3.5" customHeight="1">
      <c r="A230" s="3"/>
      <c r="B230" s="36"/>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3.5" customHeight="1">
      <c r="A231" s="3"/>
      <c r="B231" s="36"/>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3.5" customHeight="1">
      <c r="A232" s="3"/>
      <c r="B232" s="36"/>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3.5" customHeight="1">
      <c r="A233" s="3"/>
      <c r="B233" s="36"/>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3.5" customHeight="1">
      <c r="A234" s="3"/>
      <c r="B234" s="36"/>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3.5" customHeight="1">
      <c r="A235" s="3"/>
      <c r="B235" s="36"/>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3.5" customHeight="1">
      <c r="A236" s="3"/>
      <c r="B236" s="36"/>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3.5" customHeight="1">
      <c r="A237" s="3"/>
      <c r="B237" s="36"/>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3.5" customHeight="1">
      <c r="A238" s="3"/>
      <c r="B238" s="36"/>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3.5" customHeight="1">
      <c r="A239" s="3"/>
      <c r="B239" s="36"/>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3.5" customHeight="1">
      <c r="A240" s="3"/>
      <c r="B240" s="36"/>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3.5" customHeight="1">
      <c r="A241" s="3"/>
      <c r="B241" s="36"/>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3.5" customHeight="1">
      <c r="A242" s="3"/>
      <c r="B242" s="36"/>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3.5" customHeight="1">
      <c r="A243" s="3"/>
      <c r="B243" s="36"/>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3.5" customHeight="1">
      <c r="A244" s="3"/>
      <c r="B244" s="36"/>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3.5" customHeight="1">
      <c r="A245" s="3"/>
      <c r="B245" s="36"/>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3.5" customHeight="1">
      <c r="A246" s="3"/>
      <c r="B246" s="36"/>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3.5" customHeight="1">
      <c r="A247" s="3"/>
      <c r="B247" s="36"/>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3.5" customHeight="1">
      <c r="A248" s="3"/>
      <c r="B248" s="36"/>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3.5" customHeight="1">
      <c r="A249" s="3"/>
      <c r="B249" s="36"/>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3.5" customHeight="1">
      <c r="A250" s="3"/>
      <c r="B250" s="36"/>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3.5" customHeight="1">
      <c r="A251" s="3"/>
      <c r="B251" s="36"/>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3.5" customHeight="1">
      <c r="A252" s="3"/>
      <c r="B252" s="36"/>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3.5" customHeight="1">
      <c r="A253" s="3"/>
      <c r="B253" s="36"/>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3.5" customHeight="1">
      <c r="A254" s="3"/>
      <c r="B254" s="36"/>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3.5" customHeight="1">
      <c r="A255" s="3"/>
      <c r="B255" s="36"/>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3.5" customHeight="1">
      <c r="A256" s="3"/>
      <c r="B256" s="36"/>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3.5" customHeight="1">
      <c r="A257" s="3"/>
      <c r="B257" s="36"/>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3.5" customHeight="1">
      <c r="A258" s="3"/>
      <c r="B258" s="36"/>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3.5" customHeight="1">
      <c r="A259" s="3"/>
      <c r="B259" s="36"/>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3.5" customHeight="1">
      <c r="A260" s="3"/>
      <c r="B260" s="36"/>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3.5" customHeight="1">
      <c r="A261" s="3"/>
      <c r="B261" s="36"/>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3.5" customHeight="1">
      <c r="A262" s="3"/>
      <c r="B262" s="36"/>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3.5" customHeight="1">
      <c r="A263" s="3"/>
      <c r="B263" s="36"/>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3.5" customHeight="1">
      <c r="A264" s="3"/>
      <c r="B264" s="36"/>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3.5" customHeight="1">
      <c r="A265" s="3"/>
      <c r="B265" s="36"/>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3.5" customHeight="1">
      <c r="A266" s="3"/>
      <c r="B266" s="36"/>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3.5" customHeight="1">
      <c r="A267" s="3"/>
      <c r="B267" s="36"/>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3.5" customHeight="1">
      <c r="A268" s="3"/>
      <c r="B268" s="36"/>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3.5" customHeight="1">
      <c r="A269" s="3"/>
      <c r="B269" s="36"/>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3.5" customHeight="1">
      <c r="A270" s="3"/>
      <c r="B270" s="36"/>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3.5" customHeight="1">
      <c r="A271" s="3"/>
      <c r="B271" s="36"/>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3.5" customHeight="1">
      <c r="A272" s="3"/>
      <c r="B272" s="36"/>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3.5" customHeight="1">
      <c r="A273" s="3"/>
      <c r="B273" s="36"/>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3.5" customHeight="1">
      <c r="A274" s="3"/>
      <c r="B274" s="36"/>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3.5" customHeight="1">
      <c r="A275" s="3"/>
      <c r="B275" s="36"/>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3.5" customHeight="1">
      <c r="A276" s="3"/>
      <c r="B276" s="36"/>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3.5" customHeight="1">
      <c r="A277" s="3"/>
      <c r="B277" s="36"/>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3.5" customHeight="1">
      <c r="A278" s="3"/>
      <c r="B278" s="36"/>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3.5" customHeight="1">
      <c r="A279" s="3"/>
      <c r="B279" s="36"/>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3.5" customHeight="1">
      <c r="A280" s="3"/>
      <c r="B280" s="36"/>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3.5" customHeight="1">
      <c r="A281" s="3"/>
      <c r="B281" s="36"/>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3.5" customHeight="1">
      <c r="A282" s="3"/>
      <c r="B282" s="36"/>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3.5" customHeight="1">
      <c r="A283" s="3"/>
      <c r="B283" s="36"/>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3.5" customHeight="1">
      <c r="A284" s="3"/>
      <c r="B284" s="36"/>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3.5" customHeight="1">
      <c r="A285" s="3"/>
      <c r="B285" s="36"/>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3.5" customHeight="1">
      <c r="A286" s="3"/>
      <c r="B286" s="36"/>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3.5" customHeight="1">
      <c r="A287" s="3"/>
      <c r="B287" s="36"/>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3.5" customHeight="1">
      <c r="A288" s="3"/>
      <c r="B288" s="36"/>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3.5" customHeight="1">
      <c r="A289" s="3"/>
      <c r="B289" s="36"/>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3.5" customHeight="1">
      <c r="A290" s="3"/>
      <c r="B290" s="36"/>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3.5" customHeight="1">
      <c r="A291" s="3"/>
      <c r="B291" s="36"/>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3.5" customHeight="1">
      <c r="A292" s="3"/>
      <c r="B292" s="36"/>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3.5" customHeight="1">
      <c r="A293" s="3"/>
      <c r="B293" s="36"/>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3.5" customHeight="1">
      <c r="A294" s="3"/>
      <c r="B294" s="36"/>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3.5" customHeight="1">
      <c r="A295" s="3"/>
      <c r="B295" s="36"/>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3.5" customHeight="1">
      <c r="A296" s="3"/>
      <c r="B296" s="36"/>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3.5" customHeight="1">
      <c r="A297" s="3"/>
      <c r="B297" s="36"/>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3.5" customHeight="1">
      <c r="A298" s="3"/>
      <c r="B298" s="36"/>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3.5" customHeight="1">
      <c r="A299" s="3"/>
      <c r="B299" s="36"/>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3.5" customHeight="1">
      <c r="A300" s="3"/>
      <c r="B300" s="36"/>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3.5" customHeight="1">
      <c r="A301" s="3"/>
      <c r="B301" s="36"/>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3.5" customHeight="1">
      <c r="A302" s="3"/>
      <c r="B302" s="36"/>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3.5" customHeight="1">
      <c r="A303" s="3"/>
      <c r="B303" s="36"/>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3.5" customHeight="1">
      <c r="A304" s="3"/>
      <c r="B304" s="36"/>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3.5" customHeight="1">
      <c r="A305" s="3"/>
      <c r="B305" s="36"/>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3.5" customHeight="1">
      <c r="A306" s="3"/>
      <c r="B306" s="36"/>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3.5" customHeight="1">
      <c r="A307" s="3"/>
      <c r="B307" s="36"/>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3.5" customHeight="1">
      <c r="A308" s="3"/>
      <c r="B308" s="36"/>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3.5" customHeight="1">
      <c r="A309" s="3"/>
      <c r="B309" s="36"/>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3.5" customHeight="1">
      <c r="A310" s="3"/>
      <c r="B310" s="36"/>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3.5" customHeight="1">
      <c r="A311" s="3"/>
      <c r="B311" s="36"/>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3.5" customHeight="1">
      <c r="A312" s="3"/>
      <c r="B312" s="36"/>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3.5" customHeight="1">
      <c r="A313" s="3"/>
      <c r="B313" s="36"/>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3.5" customHeight="1">
      <c r="A314" s="3"/>
      <c r="B314" s="36"/>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3.5" customHeight="1">
      <c r="A315" s="3"/>
      <c r="B315" s="36"/>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3.5" customHeight="1">
      <c r="A316" s="3"/>
      <c r="B316" s="36"/>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3.5" customHeight="1">
      <c r="A317" s="3"/>
      <c r="B317" s="36"/>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3.5" customHeight="1">
      <c r="A318" s="3"/>
      <c r="B318" s="36"/>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3.5" customHeight="1">
      <c r="A319" s="3"/>
      <c r="B319" s="36"/>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3.5" customHeight="1">
      <c r="A320" s="3"/>
      <c r="B320" s="36"/>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3.5" customHeight="1">
      <c r="A321" s="3"/>
      <c r="B321" s="36"/>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3.5" customHeight="1">
      <c r="A322" s="3"/>
      <c r="B322" s="36"/>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3.5" customHeight="1">
      <c r="A323" s="3"/>
      <c r="B323" s="36"/>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3.5" customHeight="1">
      <c r="A324" s="3"/>
      <c r="B324" s="36"/>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3.5" customHeight="1">
      <c r="A325" s="3"/>
      <c r="B325" s="36"/>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3.5" customHeight="1">
      <c r="A326" s="3"/>
      <c r="B326" s="36"/>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3.5" customHeight="1">
      <c r="A327" s="3"/>
      <c r="B327" s="36"/>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3.5" customHeight="1">
      <c r="A328" s="3"/>
      <c r="B328" s="36"/>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3.5" customHeight="1">
      <c r="A329" s="3"/>
      <c r="B329" s="36"/>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3.5" customHeight="1">
      <c r="A330" s="3"/>
      <c r="B330" s="36"/>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3.5" customHeight="1">
      <c r="A331" s="3"/>
      <c r="B331" s="36"/>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3.5" customHeight="1">
      <c r="A332" s="3"/>
      <c r="B332" s="36"/>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3.5" customHeight="1">
      <c r="A333" s="3"/>
      <c r="B333" s="36"/>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3.5" customHeight="1">
      <c r="A334" s="3"/>
      <c r="B334" s="36"/>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3.5" customHeight="1">
      <c r="A335" s="3"/>
      <c r="B335" s="36"/>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3.5" customHeight="1">
      <c r="A336" s="3"/>
      <c r="B336" s="36"/>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3.5" customHeight="1">
      <c r="A337" s="3"/>
      <c r="B337" s="36"/>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3.5" customHeight="1">
      <c r="A338" s="3"/>
      <c r="B338" s="36"/>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3.5" customHeight="1">
      <c r="A339" s="3"/>
      <c r="B339" s="36"/>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3.5" customHeight="1">
      <c r="A340" s="3"/>
      <c r="B340" s="36"/>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3.5" customHeight="1">
      <c r="A341" s="3"/>
      <c r="B341" s="36"/>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3.5" customHeight="1">
      <c r="A342" s="3"/>
      <c r="B342" s="36"/>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3.5" customHeight="1">
      <c r="A343" s="3"/>
      <c r="B343" s="36"/>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3.5" customHeight="1">
      <c r="A344" s="3"/>
      <c r="B344" s="36"/>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3.5" customHeight="1">
      <c r="A345" s="3"/>
      <c r="B345" s="36"/>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3.5" customHeight="1">
      <c r="A346" s="3"/>
      <c r="B346" s="36"/>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3.5" customHeight="1">
      <c r="A347" s="3"/>
      <c r="B347" s="36"/>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3.5" customHeight="1">
      <c r="A348" s="3"/>
      <c r="B348" s="36"/>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3.5" customHeight="1">
      <c r="A349" s="3"/>
      <c r="B349" s="36"/>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3.5" customHeight="1">
      <c r="A350" s="3"/>
      <c r="B350" s="36"/>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3.5" customHeight="1">
      <c r="A351" s="3"/>
      <c r="B351" s="36"/>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3.5" customHeight="1">
      <c r="A352" s="3"/>
      <c r="B352" s="36"/>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3.5" customHeight="1">
      <c r="A353" s="3"/>
      <c r="B353" s="36"/>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3.5" customHeight="1">
      <c r="A354" s="3"/>
      <c r="B354" s="36"/>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3.5" customHeight="1">
      <c r="A355" s="3"/>
      <c r="B355" s="36"/>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3.5" customHeight="1">
      <c r="A356" s="3"/>
      <c r="B356" s="36"/>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3.5" customHeight="1">
      <c r="A357" s="3"/>
      <c r="B357" s="36"/>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3.5" customHeight="1">
      <c r="A358" s="3"/>
      <c r="B358" s="36"/>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3.5" customHeight="1">
      <c r="A359" s="3"/>
      <c r="B359" s="36"/>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3.5" customHeight="1">
      <c r="A360" s="3"/>
      <c r="B360" s="36"/>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3.5" customHeight="1">
      <c r="A361" s="3"/>
      <c r="B361" s="36"/>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3.5" customHeight="1">
      <c r="A362" s="3"/>
      <c r="B362" s="36"/>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3.5" customHeight="1">
      <c r="A363" s="3"/>
      <c r="B363" s="36"/>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3.5" customHeight="1">
      <c r="A364" s="3"/>
      <c r="B364" s="36"/>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3.5" customHeight="1">
      <c r="A365" s="3"/>
      <c r="B365" s="36"/>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3.5" customHeight="1">
      <c r="A366" s="3"/>
      <c r="B366" s="36"/>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3.5" customHeight="1">
      <c r="A367" s="3"/>
      <c r="B367" s="36"/>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3.5" customHeight="1">
      <c r="A368" s="3"/>
      <c r="B368" s="36"/>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3.5" customHeight="1">
      <c r="A369" s="3"/>
      <c r="B369" s="36"/>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3.5" customHeight="1">
      <c r="A370" s="3"/>
      <c r="B370" s="36"/>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3.5" customHeight="1">
      <c r="A371" s="3"/>
      <c r="B371" s="36"/>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3.5" customHeight="1">
      <c r="A372" s="3"/>
      <c r="B372" s="36"/>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3.5" customHeight="1">
      <c r="A373" s="3"/>
      <c r="B373" s="36"/>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3.5" customHeight="1">
      <c r="A374" s="3"/>
      <c r="B374" s="36"/>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3.5" customHeight="1">
      <c r="A375" s="3"/>
      <c r="B375" s="36"/>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3.5" customHeight="1">
      <c r="A376" s="3"/>
      <c r="B376" s="36"/>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3.5" customHeight="1">
      <c r="A377" s="3"/>
      <c r="B377" s="36"/>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3.5" customHeight="1">
      <c r="A378" s="3"/>
      <c r="B378" s="36"/>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3.5" customHeight="1">
      <c r="A379" s="3"/>
      <c r="B379" s="36"/>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3.5" customHeight="1">
      <c r="A380" s="3"/>
      <c r="B380" s="36"/>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3.5" customHeight="1">
      <c r="A381" s="3"/>
      <c r="B381" s="36"/>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3.5" customHeight="1">
      <c r="A382" s="3"/>
      <c r="B382" s="36"/>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3.5" customHeight="1">
      <c r="A383" s="3"/>
      <c r="B383" s="36"/>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3.5" customHeight="1">
      <c r="A384" s="3"/>
      <c r="B384" s="36"/>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3.5" customHeight="1">
      <c r="A385" s="3"/>
      <c r="B385" s="36"/>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3.5" customHeight="1">
      <c r="A386" s="3"/>
      <c r="B386" s="36"/>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3.5" customHeight="1">
      <c r="A387" s="3"/>
      <c r="B387" s="36"/>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3.5" customHeight="1">
      <c r="A388" s="3"/>
      <c r="B388" s="36"/>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3.5" customHeight="1">
      <c r="A389" s="3"/>
      <c r="B389" s="36"/>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3.5" customHeight="1">
      <c r="A390" s="3"/>
      <c r="B390" s="36"/>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3.5" customHeight="1">
      <c r="A391" s="3"/>
      <c r="B391" s="36"/>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3.5" customHeight="1">
      <c r="A392" s="3"/>
      <c r="B392" s="36"/>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3.5" customHeight="1">
      <c r="A393" s="3"/>
      <c r="B393" s="36"/>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3.5" customHeight="1">
      <c r="A394" s="3"/>
      <c r="B394" s="36"/>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3.5" customHeight="1">
      <c r="A395" s="3"/>
      <c r="B395" s="36"/>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3.5" customHeight="1">
      <c r="A396" s="3"/>
      <c r="B396" s="36"/>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3.5" customHeight="1">
      <c r="A397" s="3"/>
      <c r="B397" s="36"/>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3.5" customHeight="1">
      <c r="A398" s="3"/>
      <c r="B398" s="36"/>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3.5" customHeight="1">
      <c r="A399" s="3"/>
      <c r="B399" s="36"/>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3.5" customHeight="1">
      <c r="A400" s="3"/>
      <c r="B400" s="36"/>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3.5" customHeight="1">
      <c r="A401" s="3"/>
      <c r="B401" s="36"/>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3.5" customHeight="1">
      <c r="A402" s="3"/>
      <c r="B402" s="36"/>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3.5" customHeight="1">
      <c r="A403" s="3"/>
      <c r="B403" s="36"/>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3.5" customHeight="1">
      <c r="A404" s="3"/>
      <c r="B404" s="36"/>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3.5" customHeight="1">
      <c r="A405" s="3"/>
      <c r="B405" s="36"/>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3.5" customHeight="1">
      <c r="A406" s="3"/>
      <c r="B406" s="36"/>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3.5" customHeight="1">
      <c r="A407" s="3"/>
      <c r="B407" s="36"/>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3.5" customHeight="1">
      <c r="A408" s="3"/>
      <c r="B408" s="36"/>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3.5" customHeight="1">
      <c r="A409" s="3"/>
      <c r="B409" s="36"/>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3.5" customHeight="1">
      <c r="A410" s="3"/>
      <c r="B410" s="36"/>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3.5" customHeight="1">
      <c r="A411" s="3"/>
      <c r="B411" s="36"/>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3.5" customHeight="1">
      <c r="A412" s="3"/>
      <c r="B412" s="36"/>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3.5" customHeight="1">
      <c r="A413" s="3"/>
      <c r="B413" s="36"/>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3.5" customHeight="1">
      <c r="A414" s="3"/>
      <c r="B414" s="36"/>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3.5" customHeight="1">
      <c r="A415" s="3"/>
      <c r="B415" s="36"/>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3.5" customHeight="1">
      <c r="A416" s="3"/>
      <c r="B416" s="36"/>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3.5" customHeight="1">
      <c r="A417" s="3"/>
      <c r="B417" s="36"/>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3.5" customHeight="1">
      <c r="A418" s="3"/>
      <c r="B418" s="36"/>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3.5" customHeight="1">
      <c r="A419" s="3"/>
      <c r="B419" s="36"/>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3.5" customHeight="1">
      <c r="A420" s="3"/>
      <c r="B420" s="36"/>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3.5" customHeight="1">
      <c r="A421" s="3"/>
      <c r="B421" s="36"/>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3.5" customHeight="1">
      <c r="A422" s="3"/>
      <c r="B422" s="36"/>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3.5" customHeight="1">
      <c r="A423" s="3"/>
      <c r="B423" s="36"/>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3.5" customHeight="1">
      <c r="A424" s="3"/>
      <c r="B424" s="36"/>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3.5" customHeight="1">
      <c r="A425" s="3"/>
      <c r="B425" s="36"/>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3.5" customHeight="1">
      <c r="A426" s="3"/>
      <c r="B426" s="36"/>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3.5" customHeight="1">
      <c r="A427" s="3"/>
      <c r="B427" s="36"/>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3.5" customHeight="1">
      <c r="A428" s="3"/>
      <c r="B428" s="36"/>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3.5" customHeight="1">
      <c r="A429" s="3"/>
      <c r="B429" s="36"/>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3.5" customHeight="1">
      <c r="A430" s="3"/>
      <c r="B430" s="36"/>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3.5" customHeight="1">
      <c r="A431" s="3"/>
      <c r="B431" s="36"/>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3.5" customHeight="1">
      <c r="A432" s="3"/>
      <c r="B432" s="36"/>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3.5" customHeight="1">
      <c r="A433" s="3"/>
      <c r="B433" s="36"/>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3.5" customHeight="1">
      <c r="A434" s="3"/>
      <c r="B434" s="36"/>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3.5" customHeight="1">
      <c r="A435" s="3"/>
      <c r="B435" s="36"/>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3.5" customHeight="1">
      <c r="A436" s="3"/>
      <c r="B436" s="36"/>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3.5" customHeight="1">
      <c r="A437" s="3"/>
      <c r="B437" s="36"/>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3.5" customHeight="1">
      <c r="A438" s="3"/>
      <c r="B438" s="36"/>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3.5" customHeight="1">
      <c r="A439" s="3"/>
      <c r="B439" s="36"/>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3.5" customHeight="1">
      <c r="A440" s="3"/>
      <c r="B440" s="36"/>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3.5" customHeight="1">
      <c r="A441" s="3"/>
      <c r="B441" s="36"/>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3.5" customHeight="1">
      <c r="A442" s="3"/>
      <c r="B442" s="36"/>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3.5" customHeight="1">
      <c r="A443" s="3"/>
      <c r="B443" s="36"/>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3.5" customHeight="1">
      <c r="A444" s="3"/>
      <c r="B444" s="36"/>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3.5" customHeight="1">
      <c r="A445" s="3"/>
      <c r="B445" s="36"/>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3.5" customHeight="1">
      <c r="A446" s="3"/>
      <c r="B446" s="36"/>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3.5" customHeight="1">
      <c r="A447" s="3"/>
      <c r="B447" s="36"/>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3.5" customHeight="1">
      <c r="A448" s="3"/>
      <c r="B448" s="36"/>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3.5" customHeight="1">
      <c r="A449" s="3"/>
      <c r="B449" s="36"/>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3.5" customHeight="1">
      <c r="A450" s="3"/>
      <c r="B450" s="36"/>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3.5" customHeight="1">
      <c r="A451" s="3"/>
      <c r="B451" s="36"/>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3.5" customHeight="1">
      <c r="A452" s="3"/>
      <c r="B452" s="36"/>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3.5" customHeight="1">
      <c r="A453" s="3"/>
      <c r="B453" s="36"/>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3.5" customHeight="1">
      <c r="A454" s="3"/>
      <c r="B454" s="36"/>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3.5" customHeight="1">
      <c r="A455" s="3"/>
      <c r="B455" s="36"/>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3.5" customHeight="1">
      <c r="A456" s="3"/>
      <c r="B456" s="36"/>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3.5" customHeight="1">
      <c r="A457" s="3"/>
      <c r="B457" s="36"/>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3.5" customHeight="1">
      <c r="A458" s="3"/>
      <c r="B458" s="36"/>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3.5" customHeight="1">
      <c r="A459" s="3"/>
      <c r="B459" s="36"/>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3.5" customHeight="1">
      <c r="A460" s="3"/>
      <c r="B460" s="36"/>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3.5" customHeight="1">
      <c r="A461" s="3"/>
      <c r="B461" s="36"/>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3.5" customHeight="1">
      <c r="A462" s="3"/>
      <c r="B462" s="36"/>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3.5" customHeight="1">
      <c r="A463" s="3"/>
      <c r="B463" s="36"/>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3.5" customHeight="1">
      <c r="A464" s="3"/>
      <c r="B464" s="36"/>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3.5" customHeight="1">
      <c r="A465" s="3"/>
      <c r="B465" s="36"/>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3.5" customHeight="1">
      <c r="A466" s="3"/>
      <c r="B466" s="36"/>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3.5" customHeight="1">
      <c r="A467" s="3"/>
      <c r="B467" s="36"/>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3.5" customHeight="1">
      <c r="A468" s="3"/>
      <c r="B468" s="36"/>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3.5" customHeight="1">
      <c r="A469" s="3"/>
      <c r="B469" s="36"/>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3.5" customHeight="1">
      <c r="A470" s="3"/>
      <c r="B470" s="36"/>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3.5" customHeight="1">
      <c r="A471" s="3"/>
      <c r="B471" s="36"/>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3.5" customHeight="1">
      <c r="A472" s="3"/>
      <c r="B472" s="36"/>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3.5" customHeight="1">
      <c r="A473" s="3"/>
      <c r="B473" s="36"/>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3.5" customHeight="1">
      <c r="A474" s="3"/>
      <c r="B474" s="36"/>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3.5" customHeight="1">
      <c r="A475" s="3"/>
      <c r="B475" s="36"/>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3.5" customHeight="1">
      <c r="A476" s="3"/>
      <c r="B476" s="36"/>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3.5" customHeight="1">
      <c r="A477" s="3"/>
      <c r="B477" s="36"/>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3.5" customHeight="1">
      <c r="A478" s="3"/>
      <c r="B478" s="36"/>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3.5" customHeight="1">
      <c r="A479" s="3"/>
      <c r="B479" s="36"/>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3.5" customHeight="1">
      <c r="A480" s="3"/>
      <c r="B480" s="36"/>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3.5" customHeight="1">
      <c r="A481" s="3"/>
      <c r="B481" s="36"/>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3.5" customHeight="1">
      <c r="A482" s="3"/>
      <c r="B482" s="36"/>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3.5" customHeight="1">
      <c r="A483" s="3"/>
      <c r="B483" s="36"/>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3.5" customHeight="1">
      <c r="A484" s="3"/>
      <c r="B484" s="36"/>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3.5" customHeight="1">
      <c r="A485" s="3"/>
      <c r="B485" s="36"/>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3.5" customHeight="1">
      <c r="A486" s="3"/>
      <c r="B486" s="36"/>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3.5" customHeight="1">
      <c r="A487" s="3"/>
      <c r="B487" s="36"/>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3.5" customHeight="1">
      <c r="A488" s="3"/>
      <c r="B488" s="36"/>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3.5" customHeight="1">
      <c r="A489" s="3"/>
      <c r="B489" s="36"/>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3.5" customHeight="1">
      <c r="A490" s="3"/>
      <c r="B490" s="36"/>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3.5" customHeight="1">
      <c r="A491" s="3"/>
      <c r="B491" s="36"/>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3.5" customHeight="1">
      <c r="A492" s="3"/>
      <c r="B492" s="36"/>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3.5" customHeight="1">
      <c r="A493" s="3"/>
      <c r="B493" s="36"/>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3.5" customHeight="1">
      <c r="A494" s="3"/>
      <c r="B494" s="36"/>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3.5" customHeight="1">
      <c r="A495" s="3"/>
      <c r="B495" s="36"/>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3.5" customHeight="1">
      <c r="A496" s="3"/>
      <c r="B496" s="36"/>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3.5" customHeight="1">
      <c r="A497" s="3"/>
      <c r="B497" s="36"/>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3.5" customHeight="1">
      <c r="A498" s="3"/>
      <c r="B498" s="36"/>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3.5" customHeight="1">
      <c r="A499" s="3"/>
      <c r="B499" s="36"/>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3.5" customHeight="1">
      <c r="A500" s="3"/>
      <c r="B500" s="36"/>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3.5" customHeight="1">
      <c r="A501" s="3"/>
      <c r="B501" s="36"/>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3.5" customHeight="1">
      <c r="A502" s="3"/>
      <c r="B502" s="36"/>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3.5" customHeight="1">
      <c r="A503" s="3"/>
      <c r="B503" s="36"/>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3.5" customHeight="1">
      <c r="A504" s="3"/>
      <c r="B504" s="36"/>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3.5" customHeight="1">
      <c r="A505" s="3"/>
      <c r="B505" s="36"/>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3.5" customHeight="1">
      <c r="A506" s="3"/>
      <c r="B506" s="36"/>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3.5" customHeight="1">
      <c r="A507" s="3"/>
      <c r="B507" s="36"/>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3.5" customHeight="1">
      <c r="A508" s="3"/>
      <c r="B508" s="36"/>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3.5" customHeight="1">
      <c r="A509" s="3"/>
      <c r="B509" s="36"/>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3.5" customHeight="1">
      <c r="A510" s="3"/>
      <c r="B510" s="36"/>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3.5" customHeight="1">
      <c r="A511" s="3"/>
      <c r="B511" s="36"/>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3.5" customHeight="1">
      <c r="A512" s="3"/>
      <c r="B512" s="36"/>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3.5" customHeight="1">
      <c r="A513" s="3"/>
      <c r="B513" s="36"/>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3.5" customHeight="1">
      <c r="A514" s="3"/>
      <c r="B514" s="36"/>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3.5" customHeight="1">
      <c r="A515" s="3"/>
      <c r="B515" s="36"/>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3.5" customHeight="1">
      <c r="A516" s="3"/>
      <c r="B516" s="36"/>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3.5" customHeight="1">
      <c r="A517" s="3"/>
      <c r="B517" s="36"/>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3.5" customHeight="1">
      <c r="A518" s="3"/>
      <c r="B518" s="36"/>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3.5" customHeight="1">
      <c r="A519" s="3"/>
      <c r="B519" s="36"/>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3.5" customHeight="1">
      <c r="A520" s="3"/>
      <c r="B520" s="36"/>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3.5" customHeight="1">
      <c r="A521" s="3"/>
      <c r="B521" s="36"/>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3.5" customHeight="1">
      <c r="A522" s="3"/>
      <c r="B522" s="36"/>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3.5" customHeight="1">
      <c r="A523" s="3"/>
      <c r="B523" s="36"/>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3.5" customHeight="1">
      <c r="A524" s="3"/>
      <c r="B524" s="36"/>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3.5" customHeight="1">
      <c r="A525" s="3"/>
      <c r="B525" s="36"/>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3.5" customHeight="1">
      <c r="A526" s="3"/>
      <c r="B526" s="36"/>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3.5" customHeight="1">
      <c r="A527" s="3"/>
      <c r="B527" s="36"/>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3.5" customHeight="1">
      <c r="A528" s="3"/>
      <c r="B528" s="36"/>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3.5" customHeight="1">
      <c r="A529" s="3"/>
      <c r="B529" s="36"/>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3.5" customHeight="1">
      <c r="A530" s="3"/>
      <c r="B530" s="36"/>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3.5" customHeight="1">
      <c r="A531" s="3"/>
      <c r="B531" s="36"/>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3.5" customHeight="1">
      <c r="A532" s="3"/>
      <c r="B532" s="36"/>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3.5" customHeight="1">
      <c r="A533" s="3"/>
      <c r="B533" s="36"/>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3.5" customHeight="1">
      <c r="A534" s="3"/>
      <c r="B534" s="36"/>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3.5" customHeight="1">
      <c r="A535" s="3"/>
      <c r="B535" s="36"/>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3.5" customHeight="1">
      <c r="A536" s="3"/>
      <c r="B536" s="36"/>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3.5" customHeight="1">
      <c r="A537" s="3"/>
      <c r="B537" s="36"/>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3.5" customHeight="1">
      <c r="A538" s="3"/>
      <c r="B538" s="36"/>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3.5" customHeight="1">
      <c r="A539" s="3"/>
      <c r="B539" s="36"/>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3.5" customHeight="1">
      <c r="A540" s="3"/>
      <c r="B540" s="36"/>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3.5" customHeight="1">
      <c r="A541" s="3"/>
      <c r="B541" s="36"/>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3.5" customHeight="1">
      <c r="A542" s="3"/>
      <c r="B542" s="36"/>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3.5" customHeight="1">
      <c r="A543" s="3"/>
      <c r="B543" s="36"/>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3.5" customHeight="1">
      <c r="A544" s="3"/>
      <c r="B544" s="36"/>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3.5" customHeight="1">
      <c r="A545" s="3"/>
      <c r="B545" s="36"/>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3.5" customHeight="1">
      <c r="A546" s="3"/>
      <c r="B546" s="36"/>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3.5" customHeight="1">
      <c r="A547" s="3"/>
      <c r="B547" s="36"/>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3.5" customHeight="1">
      <c r="A548" s="3"/>
      <c r="B548" s="36"/>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3.5" customHeight="1">
      <c r="A549" s="3"/>
      <c r="B549" s="36"/>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3.5" customHeight="1">
      <c r="A550" s="3"/>
      <c r="B550" s="36"/>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3.5" customHeight="1">
      <c r="A551" s="3"/>
      <c r="B551" s="36"/>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3.5" customHeight="1">
      <c r="A552" s="3"/>
      <c r="B552" s="36"/>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3.5" customHeight="1">
      <c r="A553" s="3"/>
      <c r="B553" s="36"/>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3.5" customHeight="1">
      <c r="A554" s="3"/>
      <c r="B554" s="36"/>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3.5" customHeight="1">
      <c r="A555" s="3"/>
      <c r="B555" s="36"/>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3.5" customHeight="1">
      <c r="A556" s="3"/>
      <c r="B556" s="36"/>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3.5" customHeight="1">
      <c r="A557" s="3"/>
      <c r="B557" s="36"/>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3.5" customHeight="1">
      <c r="A558" s="3"/>
      <c r="B558" s="36"/>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3.5" customHeight="1">
      <c r="A559" s="3"/>
      <c r="B559" s="36"/>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3.5" customHeight="1">
      <c r="A560" s="3"/>
      <c r="B560" s="36"/>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3.5" customHeight="1">
      <c r="A561" s="3"/>
      <c r="B561" s="36"/>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3.5" customHeight="1">
      <c r="A562" s="3"/>
      <c r="B562" s="36"/>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3.5" customHeight="1">
      <c r="A563" s="3"/>
      <c r="B563" s="36"/>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3.5" customHeight="1">
      <c r="A564" s="3"/>
      <c r="B564" s="36"/>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3.5" customHeight="1">
      <c r="A565" s="3"/>
      <c r="B565" s="36"/>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3.5" customHeight="1">
      <c r="A566" s="3"/>
      <c r="B566" s="36"/>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3.5" customHeight="1">
      <c r="A567" s="3"/>
      <c r="B567" s="36"/>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3.5" customHeight="1">
      <c r="A568" s="3"/>
      <c r="B568" s="36"/>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3.5" customHeight="1">
      <c r="A569" s="3"/>
      <c r="B569" s="36"/>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3.5" customHeight="1">
      <c r="A570" s="3"/>
      <c r="B570" s="36"/>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3.5" customHeight="1">
      <c r="A571" s="3"/>
      <c r="B571" s="36"/>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3.5" customHeight="1">
      <c r="A572" s="3"/>
      <c r="B572" s="36"/>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3.5" customHeight="1">
      <c r="A573" s="3"/>
      <c r="B573" s="36"/>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3.5" customHeight="1">
      <c r="A574" s="3"/>
      <c r="B574" s="36"/>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3.5" customHeight="1">
      <c r="A575" s="3"/>
      <c r="B575" s="36"/>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3.5" customHeight="1">
      <c r="A576" s="3"/>
      <c r="B576" s="36"/>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3.5" customHeight="1">
      <c r="A577" s="3"/>
      <c r="B577" s="36"/>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3.5" customHeight="1">
      <c r="A578" s="3"/>
      <c r="B578" s="36"/>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3.5" customHeight="1">
      <c r="A579" s="3"/>
      <c r="B579" s="36"/>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3.5" customHeight="1">
      <c r="A580" s="3"/>
      <c r="B580" s="36"/>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3.5" customHeight="1">
      <c r="A581" s="3"/>
      <c r="B581" s="36"/>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3.5" customHeight="1">
      <c r="A582" s="3"/>
      <c r="B582" s="36"/>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3.5" customHeight="1">
      <c r="A583" s="3"/>
      <c r="B583" s="36"/>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3.5" customHeight="1">
      <c r="A584" s="3"/>
      <c r="B584" s="36"/>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3.5" customHeight="1">
      <c r="A585" s="3"/>
      <c r="B585" s="36"/>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3.5" customHeight="1">
      <c r="A586" s="3"/>
      <c r="B586" s="36"/>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3.5" customHeight="1">
      <c r="A587" s="3"/>
      <c r="B587" s="36"/>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3.5" customHeight="1">
      <c r="A588" s="3"/>
      <c r="B588" s="36"/>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3.5" customHeight="1">
      <c r="A589" s="3"/>
      <c r="B589" s="36"/>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3.5" customHeight="1">
      <c r="A590" s="3"/>
      <c r="B590" s="36"/>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3.5" customHeight="1">
      <c r="A591" s="3"/>
      <c r="B591" s="36"/>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3.5" customHeight="1">
      <c r="A592" s="3"/>
      <c r="B592" s="36"/>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3.5" customHeight="1">
      <c r="A593" s="3"/>
      <c r="B593" s="36"/>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3.5" customHeight="1">
      <c r="A594" s="3"/>
      <c r="B594" s="36"/>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3.5" customHeight="1">
      <c r="A595" s="3"/>
      <c r="B595" s="36"/>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3.5" customHeight="1">
      <c r="A596" s="3"/>
      <c r="B596" s="36"/>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3.5" customHeight="1">
      <c r="A597" s="3"/>
      <c r="B597" s="36"/>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3.5" customHeight="1">
      <c r="A598" s="3"/>
      <c r="B598" s="36"/>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3.5" customHeight="1">
      <c r="A599" s="3"/>
      <c r="B599" s="36"/>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3.5" customHeight="1">
      <c r="A600" s="3"/>
      <c r="B600" s="36"/>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3.5" customHeight="1">
      <c r="A601" s="3"/>
      <c r="B601" s="36"/>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3.5" customHeight="1">
      <c r="A602" s="3"/>
      <c r="B602" s="36"/>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3.5" customHeight="1">
      <c r="A603" s="3"/>
      <c r="B603" s="36"/>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3.5" customHeight="1">
      <c r="A604" s="3"/>
      <c r="B604" s="36"/>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3.5" customHeight="1">
      <c r="A605" s="3"/>
      <c r="B605" s="36"/>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3.5" customHeight="1">
      <c r="A606" s="3"/>
      <c r="B606" s="36"/>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3.5" customHeight="1">
      <c r="A607" s="3"/>
      <c r="B607" s="36"/>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3.5" customHeight="1">
      <c r="A608" s="3"/>
      <c r="B608" s="36"/>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3.5" customHeight="1">
      <c r="A609" s="3"/>
      <c r="B609" s="36"/>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3.5" customHeight="1">
      <c r="A610" s="3"/>
      <c r="B610" s="36"/>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3.5" customHeight="1">
      <c r="A611" s="3"/>
      <c r="B611" s="36"/>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3.5" customHeight="1">
      <c r="A612" s="3"/>
      <c r="B612" s="36"/>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3.5" customHeight="1">
      <c r="A613" s="3"/>
      <c r="B613" s="36"/>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3.5" customHeight="1">
      <c r="A614" s="3"/>
      <c r="B614" s="36"/>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3.5" customHeight="1">
      <c r="A615" s="3"/>
      <c r="B615" s="36"/>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3.5" customHeight="1">
      <c r="A616" s="3"/>
      <c r="B616" s="36"/>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3.5" customHeight="1">
      <c r="A617" s="3"/>
      <c r="B617" s="36"/>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3.5" customHeight="1">
      <c r="A618" s="3"/>
      <c r="B618" s="36"/>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3.5" customHeight="1">
      <c r="A619" s="3"/>
      <c r="B619" s="36"/>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3.5" customHeight="1">
      <c r="A620" s="3"/>
      <c r="B620" s="36"/>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3.5" customHeight="1">
      <c r="A621" s="3"/>
      <c r="B621" s="36"/>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3.5" customHeight="1">
      <c r="A622" s="3"/>
      <c r="B622" s="36"/>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3.5" customHeight="1">
      <c r="A623" s="3"/>
      <c r="B623" s="36"/>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3.5" customHeight="1">
      <c r="A624" s="3"/>
      <c r="B624" s="36"/>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3.5" customHeight="1">
      <c r="A625" s="3"/>
      <c r="B625" s="36"/>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3.5" customHeight="1">
      <c r="A626" s="3"/>
      <c r="B626" s="36"/>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3.5" customHeight="1">
      <c r="A627" s="3"/>
      <c r="B627" s="36"/>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3.5" customHeight="1">
      <c r="A628" s="3"/>
      <c r="B628" s="36"/>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3.5" customHeight="1">
      <c r="A629" s="3"/>
      <c r="B629" s="36"/>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3.5" customHeight="1">
      <c r="A630" s="3"/>
      <c r="B630" s="36"/>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3.5" customHeight="1">
      <c r="A631" s="3"/>
      <c r="B631" s="36"/>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3.5" customHeight="1">
      <c r="A632" s="3"/>
      <c r="B632" s="36"/>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3.5" customHeight="1">
      <c r="A633" s="3"/>
      <c r="B633" s="36"/>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3.5" customHeight="1">
      <c r="A634" s="3"/>
      <c r="B634" s="36"/>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3.5" customHeight="1">
      <c r="A635" s="3"/>
      <c r="B635" s="36"/>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3.5" customHeight="1">
      <c r="A636" s="3"/>
      <c r="B636" s="36"/>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3.5" customHeight="1">
      <c r="A637" s="3"/>
      <c r="B637" s="36"/>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3.5" customHeight="1">
      <c r="A638" s="3"/>
      <c r="B638" s="36"/>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3.5" customHeight="1">
      <c r="A639" s="3"/>
      <c r="B639" s="36"/>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3.5" customHeight="1">
      <c r="A640" s="3"/>
      <c r="B640" s="36"/>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3.5" customHeight="1">
      <c r="A641" s="3"/>
      <c r="B641" s="36"/>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3.5" customHeight="1">
      <c r="A642" s="3"/>
      <c r="B642" s="36"/>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3.5" customHeight="1">
      <c r="A643" s="3"/>
      <c r="B643" s="36"/>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3.5" customHeight="1">
      <c r="A644" s="3"/>
      <c r="B644" s="36"/>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3.5" customHeight="1">
      <c r="A645" s="3"/>
      <c r="B645" s="36"/>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3.5" customHeight="1">
      <c r="A646" s="3"/>
      <c r="B646" s="36"/>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3.5" customHeight="1">
      <c r="A647" s="3"/>
      <c r="B647" s="36"/>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3.5" customHeight="1">
      <c r="A648" s="3"/>
      <c r="B648" s="36"/>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3.5" customHeight="1">
      <c r="A649" s="3"/>
      <c r="B649" s="36"/>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3.5" customHeight="1">
      <c r="A650" s="3"/>
      <c r="B650" s="36"/>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3.5" customHeight="1">
      <c r="A651" s="3"/>
      <c r="B651" s="36"/>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3.5" customHeight="1">
      <c r="A652" s="3"/>
      <c r="B652" s="36"/>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3.5" customHeight="1">
      <c r="A653" s="3"/>
      <c r="B653" s="36"/>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3.5" customHeight="1">
      <c r="A654" s="3"/>
      <c r="B654" s="36"/>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3.5" customHeight="1">
      <c r="A655" s="3"/>
      <c r="B655" s="36"/>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3.5" customHeight="1">
      <c r="A656" s="3"/>
      <c r="B656" s="36"/>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3.5" customHeight="1">
      <c r="A657" s="3"/>
      <c r="B657" s="36"/>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3.5" customHeight="1">
      <c r="A658" s="3"/>
      <c r="B658" s="36"/>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3.5" customHeight="1">
      <c r="A659" s="3"/>
      <c r="B659" s="36"/>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3.5" customHeight="1">
      <c r="A660" s="3"/>
      <c r="B660" s="36"/>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3.5" customHeight="1">
      <c r="A661" s="3"/>
      <c r="B661" s="36"/>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3.5" customHeight="1">
      <c r="A662" s="3"/>
      <c r="B662" s="36"/>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3.5" customHeight="1">
      <c r="A663" s="3"/>
      <c r="B663" s="36"/>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3.5" customHeight="1">
      <c r="A664" s="3"/>
      <c r="B664" s="36"/>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3.5" customHeight="1">
      <c r="A665" s="3"/>
      <c r="B665" s="36"/>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3.5" customHeight="1">
      <c r="A666" s="3"/>
      <c r="B666" s="36"/>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3.5" customHeight="1">
      <c r="A667" s="3"/>
      <c r="B667" s="36"/>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3.5" customHeight="1">
      <c r="A668" s="3"/>
      <c r="B668" s="36"/>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3.5" customHeight="1">
      <c r="A669" s="3"/>
      <c r="B669" s="36"/>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3.5" customHeight="1">
      <c r="A670" s="3"/>
      <c r="B670" s="36"/>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3.5" customHeight="1">
      <c r="A671" s="3"/>
      <c r="B671" s="36"/>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3.5" customHeight="1">
      <c r="A672" s="3"/>
      <c r="B672" s="36"/>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3.5" customHeight="1">
      <c r="A673" s="3"/>
      <c r="B673" s="36"/>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3.5" customHeight="1">
      <c r="A674" s="3"/>
      <c r="B674" s="36"/>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3.5" customHeight="1">
      <c r="A675" s="3"/>
      <c r="B675" s="36"/>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3.5" customHeight="1">
      <c r="A676" s="3"/>
      <c r="B676" s="36"/>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3.5" customHeight="1">
      <c r="A677" s="3"/>
      <c r="B677" s="36"/>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3.5" customHeight="1">
      <c r="A678" s="3"/>
      <c r="B678" s="36"/>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3.5" customHeight="1">
      <c r="A679" s="3"/>
      <c r="B679" s="36"/>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3.5" customHeight="1">
      <c r="A680" s="3"/>
      <c r="B680" s="36"/>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3.5" customHeight="1">
      <c r="A681" s="3"/>
      <c r="B681" s="36"/>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3.5" customHeight="1">
      <c r="A682" s="3"/>
      <c r="B682" s="36"/>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3.5" customHeight="1">
      <c r="A683" s="3"/>
      <c r="B683" s="36"/>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3.5" customHeight="1">
      <c r="A684" s="3"/>
      <c r="B684" s="36"/>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3.5" customHeight="1">
      <c r="A685" s="3"/>
      <c r="B685" s="36"/>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3.5" customHeight="1">
      <c r="A686" s="3"/>
      <c r="B686" s="36"/>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3.5" customHeight="1">
      <c r="A687" s="3"/>
      <c r="B687" s="36"/>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3.5" customHeight="1">
      <c r="A688" s="3"/>
      <c r="B688" s="36"/>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3.5" customHeight="1">
      <c r="A689" s="3"/>
      <c r="B689" s="36"/>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3.5" customHeight="1">
      <c r="A690" s="3"/>
      <c r="B690" s="36"/>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3.5" customHeight="1">
      <c r="A691" s="3"/>
      <c r="B691" s="36"/>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3.5" customHeight="1">
      <c r="A692" s="3"/>
      <c r="B692" s="36"/>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3.5" customHeight="1">
      <c r="A693" s="3"/>
      <c r="B693" s="36"/>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3.5" customHeight="1">
      <c r="A694" s="3"/>
      <c r="B694" s="36"/>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3.5" customHeight="1">
      <c r="A695" s="3"/>
      <c r="B695" s="36"/>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3.5" customHeight="1">
      <c r="A696" s="3"/>
      <c r="B696" s="36"/>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3.5" customHeight="1">
      <c r="A697" s="3"/>
      <c r="B697" s="36"/>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3.5" customHeight="1">
      <c r="A698" s="3"/>
      <c r="B698" s="36"/>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3.5" customHeight="1">
      <c r="A699" s="3"/>
      <c r="B699" s="36"/>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3.5" customHeight="1">
      <c r="A700" s="3"/>
      <c r="B700" s="36"/>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3.5" customHeight="1">
      <c r="A701" s="3"/>
      <c r="B701" s="36"/>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3.5" customHeight="1">
      <c r="A702" s="3"/>
      <c r="B702" s="36"/>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3.5" customHeight="1">
      <c r="A703" s="3"/>
      <c r="B703" s="36"/>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3.5" customHeight="1">
      <c r="A704" s="3"/>
      <c r="B704" s="36"/>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3.5" customHeight="1">
      <c r="A705" s="3"/>
      <c r="B705" s="36"/>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3.5" customHeight="1">
      <c r="A706" s="3"/>
      <c r="B706" s="36"/>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3.5" customHeight="1">
      <c r="A707" s="3"/>
      <c r="B707" s="36"/>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3.5" customHeight="1">
      <c r="A708" s="3"/>
      <c r="B708" s="36"/>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3.5" customHeight="1">
      <c r="A709" s="3"/>
      <c r="B709" s="36"/>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3.5" customHeight="1">
      <c r="A710" s="3"/>
      <c r="B710" s="36"/>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3.5" customHeight="1">
      <c r="A711" s="3"/>
      <c r="B711" s="36"/>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3.5" customHeight="1">
      <c r="A712" s="3"/>
      <c r="B712" s="36"/>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3.5" customHeight="1">
      <c r="A713" s="3"/>
      <c r="B713" s="36"/>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3.5" customHeight="1">
      <c r="A714" s="3"/>
      <c r="B714" s="36"/>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3.5" customHeight="1">
      <c r="A715" s="3"/>
      <c r="B715" s="36"/>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3.5" customHeight="1">
      <c r="A716" s="3"/>
      <c r="B716" s="36"/>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3.5" customHeight="1">
      <c r="A717" s="3"/>
      <c r="B717" s="36"/>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3.5" customHeight="1">
      <c r="A718" s="3"/>
      <c r="B718" s="36"/>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3.5" customHeight="1">
      <c r="A719" s="3"/>
      <c r="B719" s="36"/>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3.5" customHeight="1">
      <c r="A720" s="3"/>
      <c r="B720" s="36"/>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3.5" customHeight="1">
      <c r="A721" s="3"/>
      <c r="B721" s="36"/>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3.5" customHeight="1">
      <c r="A722" s="3"/>
      <c r="B722" s="36"/>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3.5" customHeight="1">
      <c r="A723" s="3"/>
      <c r="B723" s="36"/>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3.5" customHeight="1">
      <c r="A724" s="3"/>
      <c r="B724" s="36"/>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3.5" customHeight="1">
      <c r="A725" s="3"/>
      <c r="B725" s="36"/>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3.5" customHeight="1">
      <c r="A726" s="3"/>
      <c r="B726" s="36"/>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3.5" customHeight="1">
      <c r="A727" s="3"/>
      <c r="B727" s="36"/>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3.5" customHeight="1">
      <c r="A728" s="3"/>
      <c r="B728" s="36"/>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3.5" customHeight="1">
      <c r="A729" s="3"/>
      <c r="B729" s="36"/>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3.5" customHeight="1">
      <c r="A730" s="3"/>
      <c r="B730" s="36"/>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3.5" customHeight="1">
      <c r="A731" s="3"/>
      <c r="B731" s="36"/>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3.5" customHeight="1">
      <c r="A732" s="3"/>
      <c r="B732" s="36"/>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3.5" customHeight="1">
      <c r="A733" s="3"/>
      <c r="B733" s="36"/>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3.5" customHeight="1">
      <c r="A734" s="3"/>
      <c r="B734" s="36"/>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3.5" customHeight="1">
      <c r="A735" s="3"/>
      <c r="B735" s="36"/>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3.5" customHeight="1">
      <c r="A736" s="3"/>
      <c r="B736" s="36"/>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3.5" customHeight="1">
      <c r="A737" s="3"/>
      <c r="B737" s="36"/>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3.5" customHeight="1">
      <c r="A738" s="3"/>
      <c r="B738" s="36"/>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3.5" customHeight="1">
      <c r="A739" s="3"/>
      <c r="B739" s="36"/>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3.5" customHeight="1">
      <c r="A740" s="3"/>
      <c r="B740" s="36"/>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3.5" customHeight="1">
      <c r="A741" s="3"/>
      <c r="B741" s="36"/>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3.5" customHeight="1">
      <c r="A742" s="3"/>
      <c r="B742" s="36"/>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3.5" customHeight="1">
      <c r="A743" s="3"/>
      <c r="B743" s="36"/>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3.5" customHeight="1">
      <c r="A744" s="3"/>
      <c r="B744" s="36"/>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3.5" customHeight="1">
      <c r="A745" s="3"/>
      <c r="B745" s="36"/>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3.5" customHeight="1">
      <c r="A746" s="3"/>
      <c r="B746" s="36"/>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3.5" customHeight="1">
      <c r="A747" s="3"/>
      <c r="B747" s="36"/>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3.5" customHeight="1">
      <c r="A748" s="3"/>
      <c r="B748" s="36"/>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3.5" customHeight="1">
      <c r="A749" s="3"/>
      <c r="B749" s="36"/>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3.5" customHeight="1">
      <c r="A750" s="3"/>
      <c r="B750" s="36"/>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3.5" customHeight="1">
      <c r="A751" s="3"/>
      <c r="B751" s="36"/>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3.5" customHeight="1">
      <c r="A752" s="3"/>
      <c r="B752" s="36"/>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3.5" customHeight="1">
      <c r="A753" s="3"/>
      <c r="B753" s="36"/>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3.5" customHeight="1">
      <c r="A754" s="3"/>
      <c r="B754" s="36"/>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3.5" customHeight="1">
      <c r="A755" s="3"/>
      <c r="B755" s="36"/>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3.5" customHeight="1">
      <c r="A756" s="3"/>
      <c r="B756" s="36"/>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3.5" customHeight="1">
      <c r="A757" s="3"/>
      <c r="B757" s="36"/>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3.5" customHeight="1">
      <c r="A758" s="3"/>
      <c r="B758" s="36"/>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3.5" customHeight="1">
      <c r="A759" s="3"/>
      <c r="B759" s="36"/>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3.5" customHeight="1">
      <c r="A760" s="3"/>
      <c r="B760" s="36"/>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3.5" customHeight="1">
      <c r="A761" s="3"/>
      <c r="B761" s="36"/>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3.5" customHeight="1">
      <c r="A762" s="3"/>
      <c r="B762" s="36"/>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3.5" customHeight="1">
      <c r="A763" s="3"/>
      <c r="B763" s="36"/>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3.5" customHeight="1">
      <c r="A764" s="3"/>
      <c r="B764" s="36"/>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3.5" customHeight="1">
      <c r="A765" s="3"/>
      <c r="B765" s="36"/>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3.5" customHeight="1">
      <c r="A766" s="3"/>
      <c r="B766" s="36"/>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3.5" customHeight="1">
      <c r="A767" s="3"/>
      <c r="B767" s="36"/>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3.5" customHeight="1">
      <c r="A768" s="3"/>
      <c r="B768" s="36"/>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3.5" customHeight="1">
      <c r="A769" s="3"/>
      <c r="B769" s="36"/>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3.5" customHeight="1">
      <c r="A770" s="3"/>
      <c r="B770" s="36"/>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3.5" customHeight="1">
      <c r="A771" s="3"/>
      <c r="B771" s="36"/>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3.5" customHeight="1">
      <c r="A772" s="3"/>
      <c r="B772" s="36"/>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3.5" customHeight="1">
      <c r="A773" s="3"/>
      <c r="B773" s="36"/>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3.5" customHeight="1">
      <c r="A774" s="3"/>
      <c r="B774" s="36"/>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3.5" customHeight="1">
      <c r="A775" s="3"/>
      <c r="B775" s="36"/>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3.5" customHeight="1">
      <c r="A776" s="3"/>
      <c r="B776" s="36"/>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3.5" customHeight="1">
      <c r="A777" s="3"/>
      <c r="B777" s="36"/>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3.5" customHeight="1">
      <c r="A778" s="3"/>
      <c r="B778" s="36"/>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3.5" customHeight="1">
      <c r="A779" s="3"/>
      <c r="B779" s="36"/>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3.5" customHeight="1">
      <c r="A780" s="3"/>
      <c r="B780" s="36"/>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3.5" customHeight="1">
      <c r="A781" s="3"/>
      <c r="B781" s="36"/>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3.5" customHeight="1">
      <c r="A782" s="3"/>
      <c r="B782" s="36"/>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3.5" customHeight="1">
      <c r="A783" s="3"/>
      <c r="B783" s="36"/>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3.5" customHeight="1">
      <c r="A784" s="3"/>
      <c r="B784" s="36"/>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3.5" customHeight="1">
      <c r="A785" s="3"/>
      <c r="B785" s="36"/>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3.5" customHeight="1">
      <c r="A786" s="3"/>
      <c r="B786" s="36"/>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3.5" customHeight="1">
      <c r="A787" s="3"/>
      <c r="B787" s="36"/>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3.5" customHeight="1">
      <c r="A788" s="3"/>
      <c r="B788" s="36"/>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3.5" customHeight="1">
      <c r="A789" s="3"/>
      <c r="B789" s="36"/>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3.5" customHeight="1">
      <c r="A790" s="3"/>
      <c r="B790" s="36"/>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3.5" customHeight="1">
      <c r="A791" s="3"/>
      <c r="B791" s="36"/>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3.5" customHeight="1">
      <c r="A792" s="3"/>
      <c r="B792" s="36"/>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3.5" customHeight="1">
      <c r="A793" s="3"/>
      <c r="B793" s="36"/>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3.5" customHeight="1">
      <c r="A794" s="3"/>
      <c r="B794" s="36"/>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3.5" customHeight="1">
      <c r="A795" s="3"/>
      <c r="B795" s="36"/>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3.5" customHeight="1">
      <c r="A796" s="3"/>
      <c r="B796" s="36"/>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3.5" customHeight="1">
      <c r="A797" s="3"/>
      <c r="B797" s="36"/>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3.5" customHeight="1">
      <c r="A798" s="3"/>
      <c r="B798" s="36"/>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3.5" customHeight="1">
      <c r="A799" s="3"/>
      <c r="B799" s="36"/>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3.5" customHeight="1">
      <c r="A800" s="3"/>
      <c r="B800" s="36"/>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3.5" customHeight="1">
      <c r="A801" s="3"/>
      <c r="B801" s="36"/>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3.5" customHeight="1">
      <c r="A802" s="3"/>
      <c r="B802" s="36"/>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3.5" customHeight="1">
      <c r="A803" s="3"/>
      <c r="B803" s="36"/>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3.5" customHeight="1">
      <c r="A804" s="3"/>
      <c r="B804" s="36"/>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3.5" customHeight="1">
      <c r="A805" s="3"/>
      <c r="B805" s="36"/>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3.5" customHeight="1">
      <c r="A806" s="3"/>
      <c r="B806" s="36"/>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3.5" customHeight="1">
      <c r="A807" s="3"/>
      <c r="B807" s="36"/>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3.5" customHeight="1">
      <c r="A808" s="3"/>
      <c r="B808" s="36"/>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3.5" customHeight="1">
      <c r="A809" s="3"/>
      <c r="B809" s="36"/>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3.5" customHeight="1">
      <c r="A810" s="3"/>
      <c r="B810" s="36"/>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3.5" customHeight="1">
      <c r="A811" s="3"/>
      <c r="B811" s="36"/>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3.5" customHeight="1">
      <c r="A812" s="3"/>
      <c r="B812" s="36"/>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3.5" customHeight="1">
      <c r="A813" s="3"/>
      <c r="B813" s="36"/>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3.5" customHeight="1">
      <c r="A814" s="3"/>
      <c r="B814" s="36"/>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3.5" customHeight="1">
      <c r="A815" s="3"/>
      <c r="B815" s="36"/>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3.5" customHeight="1">
      <c r="A816" s="3"/>
      <c r="B816" s="36"/>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3.5" customHeight="1">
      <c r="A817" s="3"/>
      <c r="B817" s="36"/>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3.5" customHeight="1">
      <c r="A818" s="3"/>
      <c r="B818" s="36"/>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3.5" customHeight="1">
      <c r="A819" s="3"/>
      <c r="B819" s="36"/>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3.5" customHeight="1">
      <c r="A820" s="3"/>
      <c r="B820" s="36"/>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3.5" customHeight="1">
      <c r="A821" s="3"/>
      <c r="B821" s="36"/>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3.5" customHeight="1">
      <c r="A822" s="3"/>
      <c r="B822" s="36"/>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3.5" customHeight="1">
      <c r="A823" s="3"/>
      <c r="B823" s="36"/>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3.5" customHeight="1">
      <c r="A824" s="3"/>
      <c r="B824" s="36"/>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3.5" customHeight="1">
      <c r="A825" s="3"/>
      <c r="B825" s="36"/>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3.5" customHeight="1">
      <c r="A826" s="3"/>
      <c r="B826" s="36"/>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3.5" customHeight="1">
      <c r="A827" s="3"/>
      <c r="B827" s="36"/>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3.5" customHeight="1">
      <c r="A828" s="3"/>
      <c r="B828" s="36"/>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3.5" customHeight="1">
      <c r="A829" s="3"/>
      <c r="B829" s="36"/>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3.5" customHeight="1">
      <c r="A830" s="3"/>
      <c r="B830" s="36"/>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3.5" customHeight="1">
      <c r="A831" s="3"/>
      <c r="B831" s="36"/>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3.5" customHeight="1">
      <c r="A832" s="3"/>
      <c r="B832" s="36"/>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3.5" customHeight="1">
      <c r="A833" s="3"/>
      <c r="B833" s="36"/>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3.5" customHeight="1">
      <c r="A834" s="3"/>
      <c r="B834" s="36"/>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3.5" customHeight="1">
      <c r="A835" s="3"/>
      <c r="B835" s="36"/>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3.5" customHeight="1">
      <c r="A836" s="3"/>
      <c r="B836" s="36"/>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3.5" customHeight="1">
      <c r="A837" s="3"/>
      <c r="B837" s="36"/>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3.5" customHeight="1">
      <c r="A838" s="3"/>
      <c r="B838" s="36"/>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3.5" customHeight="1">
      <c r="A839" s="3"/>
      <c r="B839" s="36"/>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3.5" customHeight="1">
      <c r="A840" s="3"/>
      <c r="B840" s="36"/>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3.5" customHeight="1">
      <c r="A841" s="3"/>
      <c r="B841" s="36"/>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3.5" customHeight="1">
      <c r="A842" s="3"/>
      <c r="B842" s="36"/>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3.5" customHeight="1">
      <c r="A843" s="3"/>
      <c r="B843" s="36"/>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3.5" customHeight="1">
      <c r="A844" s="3"/>
      <c r="B844" s="36"/>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3.5" customHeight="1">
      <c r="A845" s="3"/>
      <c r="B845" s="36"/>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3.5" customHeight="1">
      <c r="A846" s="3"/>
      <c r="B846" s="36"/>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3.5" customHeight="1">
      <c r="A847" s="3"/>
      <c r="B847" s="36"/>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3.5" customHeight="1">
      <c r="A848" s="3"/>
      <c r="B848" s="36"/>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3.5" customHeight="1">
      <c r="A849" s="3"/>
      <c r="B849" s="36"/>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3.5" customHeight="1">
      <c r="A850" s="3"/>
      <c r="B850" s="36"/>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3.5" customHeight="1">
      <c r="A851" s="3"/>
      <c r="B851" s="36"/>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3.5" customHeight="1">
      <c r="A852" s="3"/>
      <c r="B852" s="36"/>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3.5" customHeight="1">
      <c r="A853" s="3"/>
      <c r="B853" s="36"/>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3.5" customHeight="1">
      <c r="A854" s="3"/>
      <c r="B854" s="36"/>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3.5" customHeight="1">
      <c r="A855" s="3"/>
      <c r="B855" s="36"/>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3.5" customHeight="1">
      <c r="A856" s="3"/>
      <c r="B856" s="36"/>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3.5" customHeight="1">
      <c r="A857" s="3"/>
      <c r="B857" s="36"/>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3.5" customHeight="1">
      <c r="A858" s="3"/>
      <c r="B858" s="36"/>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3.5" customHeight="1">
      <c r="A859" s="3"/>
      <c r="B859" s="36"/>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3.5" customHeight="1">
      <c r="A860" s="3"/>
      <c r="B860" s="36"/>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3.5" customHeight="1">
      <c r="A861" s="3"/>
      <c r="B861" s="36"/>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3.5" customHeight="1">
      <c r="A862" s="3"/>
      <c r="B862" s="36"/>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3.5" customHeight="1">
      <c r="A863" s="3"/>
      <c r="B863" s="36"/>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3.5" customHeight="1">
      <c r="A864" s="3"/>
      <c r="B864" s="36"/>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3.5" customHeight="1">
      <c r="A865" s="3"/>
      <c r="B865" s="36"/>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3.5" customHeight="1">
      <c r="A866" s="3"/>
      <c r="B866" s="36"/>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3.5" customHeight="1">
      <c r="A867" s="3"/>
      <c r="B867" s="36"/>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3.5" customHeight="1">
      <c r="A868" s="3"/>
      <c r="B868" s="36"/>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3.5" customHeight="1">
      <c r="A869" s="3"/>
      <c r="B869" s="36"/>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3.5" customHeight="1">
      <c r="A870" s="3"/>
      <c r="B870" s="36"/>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3.5" customHeight="1">
      <c r="A871" s="3"/>
      <c r="B871" s="36"/>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3.5" customHeight="1">
      <c r="A872" s="3"/>
      <c r="B872" s="36"/>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3.5" customHeight="1">
      <c r="A873" s="3"/>
      <c r="B873" s="36"/>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3.5" customHeight="1">
      <c r="A874" s="3"/>
      <c r="B874" s="36"/>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3.5" customHeight="1">
      <c r="A875" s="3"/>
      <c r="B875" s="36"/>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3.5" customHeight="1">
      <c r="A876" s="3"/>
      <c r="B876" s="36"/>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3.5" customHeight="1">
      <c r="A877" s="3"/>
      <c r="B877" s="36"/>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3.5" customHeight="1">
      <c r="A878" s="3"/>
      <c r="B878" s="36"/>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3.5" customHeight="1">
      <c r="A879" s="3"/>
      <c r="B879" s="36"/>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3.5" customHeight="1">
      <c r="A880" s="3"/>
      <c r="B880" s="36"/>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3.5" customHeight="1">
      <c r="A881" s="3"/>
      <c r="B881" s="36"/>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3.5" customHeight="1">
      <c r="A882" s="3"/>
      <c r="B882" s="36"/>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3.5" customHeight="1">
      <c r="A883" s="3"/>
      <c r="B883" s="36"/>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3.5" customHeight="1">
      <c r="A884" s="3"/>
      <c r="B884" s="36"/>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3.5" customHeight="1">
      <c r="A885" s="3"/>
      <c r="B885" s="36"/>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3.5" customHeight="1">
      <c r="A886" s="3"/>
      <c r="B886" s="36"/>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3.5" customHeight="1">
      <c r="A887" s="3"/>
      <c r="B887" s="36"/>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3.5" customHeight="1">
      <c r="A888" s="3"/>
      <c r="B888" s="36"/>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3.5" customHeight="1">
      <c r="A889" s="3"/>
      <c r="B889" s="36"/>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3.5" customHeight="1">
      <c r="A890" s="3"/>
      <c r="B890" s="36"/>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3.5" customHeight="1">
      <c r="A891" s="3"/>
      <c r="B891" s="36"/>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3.5" customHeight="1">
      <c r="A892" s="3"/>
      <c r="B892" s="36"/>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3.5" customHeight="1">
      <c r="A893" s="3"/>
      <c r="B893" s="36"/>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3.5" customHeight="1">
      <c r="A894" s="3"/>
      <c r="B894" s="36"/>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3.5" customHeight="1">
      <c r="A895" s="3"/>
      <c r="B895" s="36"/>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3.5" customHeight="1">
      <c r="A896" s="3"/>
      <c r="B896" s="36"/>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3.5" customHeight="1">
      <c r="A897" s="3"/>
      <c r="B897" s="36"/>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3.5" customHeight="1">
      <c r="A898" s="3"/>
      <c r="B898" s="36"/>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3.5" customHeight="1">
      <c r="A899" s="3"/>
      <c r="B899" s="36"/>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3.5" customHeight="1">
      <c r="A900" s="3"/>
      <c r="B900" s="36"/>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3.5" customHeight="1">
      <c r="A901" s="3"/>
      <c r="B901" s="36"/>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3.5" customHeight="1">
      <c r="A902" s="3"/>
      <c r="B902" s="36"/>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3.5" customHeight="1">
      <c r="A903" s="3"/>
      <c r="B903" s="36"/>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3.5" customHeight="1">
      <c r="A904" s="3"/>
      <c r="B904" s="36"/>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3.5" customHeight="1">
      <c r="A905" s="3"/>
      <c r="B905" s="36"/>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3.5" customHeight="1">
      <c r="A906" s="3"/>
      <c r="B906" s="36"/>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3.5" customHeight="1">
      <c r="A907" s="3"/>
      <c r="B907" s="36"/>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3.5" customHeight="1">
      <c r="A908" s="3"/>
      <c r="B908" s="36"/>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3.5" customHeight="1">
      <c r="A909" s="3"/>
      <c r="B909" s="36"/>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3.5" customHeight="1">
      <c r="A910" s="3"/>
      <c r="B910" s="36"/>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3.5" customHeight="1">
      <c r="A911" s="3"/>
      <c r="B911" s="36"/>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3.5" customHeight="1">
      <c r="A912" s="3"/>
      <c r="B912" s="36"/>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3.5" customHeight="1">
      <c r="A913" s="3"/>
      <c r="B913" s="36"/>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3.5" customHeight="1">
      <c r="A914" s="3"/>
      <c r="B914" s="36"/>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3.5" customHeight="1">
      <c r="A915" s="3"/>
      <c r="B915" s="36"/>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3.5" customHeight="1">
      <c r="A916" s="3"/>
      <c r="B916" s="36"/>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3.5" customHeight="1">
      <c r="A917" s="3"/>
      <c r="B917" s="36"/>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3.5" customHeight="1">
      <c r="A918" s="3"/>
      <c r="B918" s="36"/>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3.5" customHeight="1">
      <c r="A919" s="3"/>
      <c r="B919" s="36"/>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3.5" customHeight="1">
      <c r="A920" s="3"/>
      <c r="B920" s="36"/>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3.5" customHeight="1">
      <c r="A921" s="3"/>
      <c r="B921" s="36"/>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3.5" customHeight="1">
      <c r="A922" s="3"/>
      <c r="B922" s="36"/>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3.5" customHeight="1">
      <c r="A923" s="3"/>
      <c r="B923" s="36"/>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3.5" customHeight="1">
      <c r="A924" s="3"/>
      <c r="B924" s="36"/>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3.5" customHeight="1">
      <c r="A925" s="3"/>
      <c r="B925" s="36"/>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3.5" customHeight="1">
      <c r="A926" s="3"/>
      <c r="B926" s="36"/>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3.5" customHeight="1">
      <c r="A927" s="3"/>
      <c r="B927" s="36"/>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3.5" customHeight="1">
      <c r="A928" s="3"/>
      <c r="B928" s="36"/>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3.5" customHeight="1">
      <c r="A929" s="3"/>
      <c r="B929" s="36"/>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3.5" customHeight="1">
      <c r="A930" s="3"/>
      <c r="B930" s="36"/>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3.5" customHeight="1">
      <c r="A931" s="3"/>
      <c r="B931" s="36"/>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3.5" customHeight="1">
      <c r="A932" s="3"/>
      <c r="B932" s="36"/>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3.5" customHeight="1">
      <c r="A933" s="3"/>
      <c r="B933" s="36"/>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3.5" customHeight="1">
      <c r="A934" s="3"/>
      <c r="B934" s="36"/>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3.5" customHeight="1">
      <c r="A935" s="3"/>
      <c r="B935" s="36"/>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3.5" customHeight="1">
      <c r="A936" s="3"/>
      <c r="B936" s="36"/>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3.5" customHeight="1">
      <c r="A937" s="3"/>
      <c r="B937" s="36"/>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3.5" customHeight="1">
      <c r="A938" s="3"/>
      <c r="B938" s="36"/>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3.5" customHeight="1">
      <c r="A939" s="3"/>
      <c r="B939" s="36"/>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3.5" customHeight="1">
      <c r="A940" s="3"/>
      <c r="B940" s="36"/>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3.5" customHeight="1">
      <c r="A941" s="3"/>
      <c r="B941" s="36"/>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3.5" customHeight="1">
      <c r="A942" s="3"/>
      <c r="B942" s="36"/>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3.5" customHeight="1">
      <c r="A943" s="3"/>
      <c r="B943" s="36"/>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3.5" customHeight="1">
      <c r="A944" s="3"/>
      <c r="B944" s="36"/>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3.5" customHeight="1">
      <c r="A945" s="3"/>
      <c r="B945" s="36"/>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3.5" customHeight="1">
      <c r="A946" s="3"/>
      <c r="B946" s="36"/>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3.5" customHeight="1">
      <c r="A947" s="3"/>
      <c r="B947" s="36"/>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3.5" customHeight="1">
      <c r="A948" s="3"/>
      <c r="B948" s="36"/>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3.5" customHeight="1">
      <c r="A949" s="3"/>
      <c r="B949" s="36"/>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3.5" customHeight="1">
      <c r="A950" s="3"/>
      <c r="B950" s="36"/>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3.5" customHeight="1">
      <c r="A951" s="3"/>
      <c r="B951" s="36"/>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3.5" customHeight="1">
      <c r="A952" s="3"/>
      <c r="B952" s="36"/>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3.5" customHeight="1">
      <c r="A953" s="3"/>
      <c r="B953" s="36"/>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3.5" customHeight="1">
      <c r="A954" s="3"/>
      <c r="B954" s="36"/>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3.5" customHeight="1">
      <c r="A955" s="3"/>
      <c r="B955" s="36"/>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3.5" customHeight="1">
      <c r="A956" s="3"/>
      <c r="B956" s="36"/>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3.5" customHeight="1">
      <c r="A957" s="3"/>
      <c r="B957" s="36"/>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3.5" customHeight="1">
      <c r="A958" s="3"/>
      <c r="B958" s="36"/>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3.5" customHeight="1">
      <c r="A959" s="3"/>
      <c r="B959" s="36"/>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3.5" customHeight="1">
      <c r="A960" s="3"/>
      <c r="B960" s="36"/>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3.5" customHeight="1">
      <c r="A961" s="3"/>
      <c r="B961" s="36"/>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3.5" customHeight="1">
      <c r="A962" s="3"/>
      <c r="B962" s="36"/>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3.5" customHeight="1">
      <c r="A963" s="3"/>
      <c r="B963" s="36"/>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3.5" customHeight="1">
      <c r="A964" s="3"/>
      <c r="B964" s="36"/>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3.5" customHeight="1">
      <c r="A965" s="3"/>
      <c r="B965" s="36"/>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3.5" customHeight="1">
      <c r="A966" s="3"/>
      <c r="B966" s="36"/>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3.5" customHeight="1">
      <c r="A967" s="3"/>
      <c r="B967" s="36"/>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3.5" customHeight="1">
      <c r="A968" s="3"/>
      <c r="B968" s="36"/>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3.5" customHeight="1">
      <c r="A969" s="3"/>
      <c r="B969" s="36"/>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3.5" customHeight="1">
      <c r="A970" s="3"/>
      <c r="B970" s="36"/>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3.5" customHeight="1">
      <c r="A971" s="3"/>
      <c r="B971" s="36"/>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3.5" customHeight="1">
      <c r="A972" s="3"/>
      <c r="B972" s="36"/>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3.5" customHeight="1">
      <c r="A973" s="3"/>
      <c r="B973" s="36"/>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3.5" customHeight="1">
      <c r="A974" s="3"/>
      <c r="B974" s="36"/>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3.5" customHeight="1">
      <c r="A975" s="3"/>
      <c r="B975" s="36"/>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3.5" customHeight="1">
      <c r="A976" s="3"/>
      <c r="B976" s="36"/>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3.5" customHeight="1">
      <c r="A977" s="3"/>
      <c r="B977" s="36"/>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3.5" customHeight="1">
      <c r="A978" s="3"/>
      <c r="B978" s="36"/>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3.5" customHeight="1">
      <c r="A979" s="3"/>
      <c r="B979" s="36"/>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3.5" customHeight="1">
      <c r="A980" s="3"/>
      <c r="B980" s="36"/>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3.5" customHeight="1">
      <c r="A981" s="3"/>
      <c r="B981" s="36"/>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3.5" customHeight="1">
      <c r="A982" s="3"/>
      <c r="B982" s="36"/>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3.5" customHeight="1">
      <c r="A983" s="3"/>
      <c r="B983" s="36"/>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3.5" customHeight="1">
      <c r="A984" s="3"/>
      <c r="B984" s="36"/>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3.5" customHeight="1">
      <c r="A985" s="3"/>
      <c r="B985" s="36"/>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3.5" customHeight="1">
      <c r="A986" s="3"/>
      <c r="B986" s="36"/>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3.5" customHeight="1">
      <c r="A987" s="3"/>
      <c r="B987" s="36"/>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3.5" customHeight="1">
      <c r="A988" s="3"/>
      <c r="B988" s="36"/>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3.5" customHeight="1">
      <c r="A989" s="3"/>
      <c r="B989" s="36"/>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3.5" customHeight="1">
      <c r="A990" s="3"/>
      <c r="B990" s="36"/>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3.5" customHeight="1">
      <c r="A991" s="3"/>
      <c r="B991" s="36"/>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3.5" customHeight="1">
      <c r="A992" s="3"/>
      <c r="B992" s="36"/>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3.5" customHeight="1">
      <c r="A993" s="3"/>
      <c r="B993" s="36"/>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3.5" customHeight="1">
      <c r="A994" s="3"/>
      <c r="B994" s="36"/>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3.5" customHeight="1">
      <c r="A995" s="3"/>
      <c r="B995" s="36"/>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3.5" customHeight="1">
      <c r="A996" s="3"/>
      <c r="B996" s="36"/>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3.5" customHeight="1">
      <c r="A997" s="3"/>
      <c r="B997" s="36"/>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3.5" customHeight="1">
      <c r="A998" s="3"/>
      <c r="B998" s="36"/>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3.5" customHeight="1">
      <c r="A999" s="3"/>
      <c r="B999" s="36"/>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3.5" customHeight="1">
      <c r="A1000" s="3"/>
      <c r="B1000" s="36"/>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3">
    <mergeCell ref="B2:H2"/>
    <mergeCell ref="B3:H3"/>
    <mergeCell ref="C6:H6"/>
    <mergeCell ref="C7:H7"/>
    <mergeCell ref="C8:H8"/>
    <mergeCell ref="C9:H9"/>
    <mergeCell ref="C10:H10"/>
    <mergeCell ref="C11:H11"/>
    <mergeCell ref="C12:H12"/>
    <mergeCell ref="C13:H13"/>
    <mergeCell ref="C14:H14"/>
    <mergeCell ref="C15:H15"/>
    <mergeCell ref="C16:H16"/>
    <mergeCell ref="C17:H17"/>
    <mergeCell ref="C18:H18"/>
    <mergeCell ref="C19:H19"/>
    <mergeCell ref="C20:H20"/>
    <mergeCell ref="C28:H28"/>
    <mergeCell ref="C29:H29"/>
    <mergeCell ref="C30:H30"/>
    <mergeCell ref="C31:H31"/>
    <mergeCell ref="C51:H51"/>
    <mergeCell ref="C60:H60"/>
    <mergeCell ref="C63:H63"/>
    <mergeCell ref="C66:H66"/>
    <mergeCell ref="C67:H67"/>
    <mergeCell ref="C32:H32"/>
    <mergeCell ref="C35:H35"/>
    <mergeCell ref="C36:H36"/>
    <mergeCell ref="C37:H37"/>
    <mergeCell ref="C41:H41"/>
    <mergeCell ref="C42:H42"/>
    <mergeCell ref="C50:H50"/>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56"/>
    <col customWidth="1" min="2" max="2" width="24.44"/>
    <col customWidth="1" min="3" max="3" width="18.0"/>
    <col customWidth="1" min="4" max="4" width="11.89"/>
    <col customWidth="1" min="5" max="5" width="12.0"/>
    <col customWidth="1" min="6" max="7" width="9.89"/>
    <col customWidth="1" min="8" max="8" width="27.44"/>
    <col customWidth="1" min="9" max="26" width="11.0"/>
  </cols>
  <sheetData>
    <row r="1">
      <c r="A1" s="37" t="s">
        <v>39</v>
      </c>
    </row>
    <row r="2">
      <c r="A2" s="38" t="s">
        <v>40</v>
      </c>
    </row>
    <row r="3" ht="6.75" customHeight="1">
      <c r="A3" s="39"/>
    </row>
    <row r="4">
      <c r="A4" s="40" t="s">
        <v>41</v>
      </c>
      <c r="C4" s="41" t="s">
        <v>42</v>
      </c>
      <c r="D4" s="41"/>
      <c r="E4" s="41"/>
      <c r="F4" s="41"/>
      <c r="G4" s="41"/>
      <c r="H4" s="41"/>
    </row>
    <row r="5">
      <c r="A5" s="40" t="s">
        <v>43</v>
      </c>
      <c r="C5" s="41" t="s">
        <v>42</v>
      </c>
      <c r="D5" s="41"/>
      <c r="E5" s="41"/>
      <c r="F5" s="41"/>
      <c r="G5" s="41"/>
      <c r="H5" s="41"/>
    </row>
    <row r="6">
      <c r="A6" s="40" t="s">
        <v>44</v>
      </c>
      <c r="C6" s="41" t="s">
        <v>42</v>
      </c>
      <c r="D6" s="41"/>
      <c r="E6" s="41"/>
      <c r="F6" s="41"/>
      <c r="G6" s="41"/>
      <c r="H6" s="41"/>
    </row>
    <row r="7">
      <c r="A7" s="42"/>
      <c r="E7" s="43"/>
      <c r="F7" s="43"/>
      <c r="G7" s="43"/>
    </row>
    <row r="8" ht="29.25" customHeight="1">
      <c r="A8" s="44" t="s">
        <v>45</v>
      </c>
      <c r="B8" s="45" t="s">
        <v>46</v>
      </c>
      <c r="C8" s="46"/>
      <c r="D8" s="47"/>
      <c r="E8" s="44" t="s">
        <v>47</v>
      </c>
      <c r="F8" s="48" t="s">
        <v>48</v>
      </c>
      <c r="G8" s="49"/>
      <c r="H8" s="44" t="s">
        <v>49</v>
      </c>
    </row>
    <row r="9">
      <c r="A9" s="50"/>
      <c r="B9" s="51"/>
      <c r="C9" s="52"/>
      <c r="D9" s="53"/>
      <c r="E9" s="50"/>
      <c r="F9" s="54" t="s">
        <v>50</v>
      </c>
      <c r="G9" s="55" t="s">
        <v>51</v>
      </c>
      <c r="H9" s="50"/>
    </row>
    <row r="10" ht="21.75" customHeight="1">
      <c r="A10" s="56">
        <v>1.0</v>
      </c>
      <c r="B10" s="57" t="s">
        <v>52</v>
      </c>
      <c r="C10" s="58" t="s">
        <v>53</v>
      </c>
      <c r="D10" s="59">
        <v>1.0</v>
      </c>
      <c r="E10" s="59">
        <v>50.0</v>
      </c>
      <c r="F10" s="59"/>
      <c r="G10" s="59"/>
      <c r="H10" s="56"/>
    </row>
    <row r="11" ht="21.75" customHeight="1">
      <c r="A11" s="60"/>
      <c r="B11" s="60"/>
      <c r="C11" s="60"/>
      <c r="D11" s="59">
        <v>2.0</v>
      </c>
      <c r="E11" s="59">
        <v>15.0</v>
      </c>
      <c r="F11" s="59"/>
      <c r="G11" s="59"/>
      <c r="H11" s="60"/>
    </row>
    <row r="12" ht="21.75" customHeight="1">
      <c r="A12" s="60"/>
      <c r="B12" s="60"/>
      <c r="C12" s="50"/>
      <c r="D12" s="59">
        <v>3.0</v>
      </c>
      <c r="E12" s="59">
        <v>15.0</v>
      </c>
      <c r="F12" s="59"/>
      <c r="G12" s="59"/>
      <c r="H12" s="60"/>
    </row>
    <row r="13" ht="21.75" customHeight="1">
      <c r="A13" s="60"/>
      <c r="B13" s="60"/>
      <c r="C13" s="58" t="s">
        <v>54</v>
      </c>
      <c r="D13" s="59">
        <v>1.0</v>
      </c>
      <c r="E13" s="59">
        <v>10.0</v>
      </c>
      <c r="F13" s="59"/>
      <c r="G13" s="59"/>
      <c r="H13" s="60"/>
    </row>
    <row r="14" ht="21.75" customHeight="1">
      <c r="A14" s="50"/>
      <c r="B14" s="50"/>
      <c r="C14" s="50"/>
      <c r="D14" s="59">
        <v>2.0</v>
      </c>
      <c r="E14" s="59">
        <v>10.0</v>
      </c>
      <c r="F14" s="59"/>
      <c r="G14" s="59"/>
      <c r="H14" s="50"/>
    </row>
    <row r="15" ht="21.75" customHeight="1">
      <c r="A15" s="59"/>
      <c r="B15" s="61" t="s">
        <v>55</v>
      </c>
      <c r="C15" s="62"/>
      <c r="D15" s="49"/>
      <c r="E15" s="54">
        <f> SUM(E10:E14)/100*20</f>
        <v>20</v>
      </c>
      <c r="F15" s="54">
        <f t="shared" ref="F15:G15" si="1">SUM(F10:F14)/100*20</f>
        <v>0</v>
      </c>
      <c r="G15" s="54">
        <f t="shared" si="1"/>
        <v>0</v>
      </c>
      <c r="H15" s="63"/>
    </row>
    <row r="16" ht="21.75" customHeight="1">
      <c r="A16" s="59">
        <v>2.0</v>
      </c>
      <c r="B16" s="64" t="s">
        <v>56</v>
      </c>
      <c r="C16" s="65" t="s">
        <v>57</v>
      </c>
      <c r="D16" s="49"/>
      <c r="E16" s="59">
        <v>15.0</v>
      </c>
      <c r="F16" s="59"/>
      <c r="G16" s="59"/>
      <c r="H16" s="66"/>
    </row>
    <row r="17" ht="21.75" customHeight="1">
      <c r="A17" s="59">
        <v>3.0</v>
      </c>
      <c r="B17" s="64" t="s">
        <v>58</v>
      </c>
      <c r="C17" s="65" t="s">
        <v>24</v>
      </c>
      <c r="D17" s="49"/>
      <c r="E17" s="59">
        <v>30.0</v>
      </c>
      <c r="F17" s="59"/>
      <c r="G17" s="59"/>
      <c r="H17" s="66"/>
    </row>
    <row r="18" ht="21.75" customHeight="1">
      <c r="A18" s="59">
        <v>4.0</v>
      </c>
      <c r="B18" s="64" t="s">
        <v>59</v>
      </c>
      <c r="C18" s="67" t="s">
        <v>18</v>
      </c>
      <c r="D18" s="49"/>
      <c r="E18" s="59">
        <v>5.0</v>
      </c>
      <c r="F18" s="59"/>
      <c r="G18" s="59"/>
      <c r="H18" s="66"/>
    </row>
    <row r="19" ht="21.75" customHeight="1">
      <c r="A19" s="59">
        <v>5.0</v>
      </c>
      <c r="B19" s="64" t="s">
        <v>60</v>
      </c>
      <c r="C19" s="67" t="s">
        <v>18</v>
      </c>
      <c r="D19" s="49"/>
      <c r="E19" s="59">
        <v>5.0</v>
      </c>
      <c r="F19" s="59"/>
      <c r="G19" s="59"/>
      <c r="H19" s="66"/>
    </row>
    <row r="20" ht="21.75" customHeight="1">
      <c r="A20" s="59">
        <v>6.0</v>
      </c>
      <c r="B20" s="64" t="s">
        <v>61</v>
      </c>
      <c r="C20" s="65" t="s">
        <v>24</v>
      </c>
      <c r="D20" s="49"/>
      <c r="E20" s="59">
        <v>20.0</v>
      </c>
      <c r="F20" s="59"/>
      <c r="G20" s="59"/>
      <c r="H20" s="66"/>
    </row>
    <row r="21" ht="21.75" customHeight="1">
      <c r="A21" s="59"/>
      <c r="B21" s="61" t="s">
        <v>62</v>
      </c>
      <c r="C21" s="62"/>
      <c r="D21" s="49"/>
      <c r="E21" s="54">
        <f t="shared" ref="E21:G21" si="2">SUM(E15:E20)</f>
        <v>95</v>
      </c>
      <c r="F21" s="54">
        <f t="shared" si="2"/>
        <v>0</v>
      </c>
      <c r="G21" s="54">
        <f t="shared" si="2"/>
        <v>0</v>
      </c>
      <c r="H21" s="58"/>
    </row>
    <row r="22" ht="21.75" customHeight="1">
      <c r="A22" s="59">
        <v>7.0</v>
      </c>
      <c r="B22" s="61" t="s">
        <v>63</v>
      </c>
      <c r="C22" s="62"/>
      <c r="D22" s="49"/>
      <c r="E22" s="54">
        <v>5.0</v>
      </c>
      <c r="F22" s="54">
        <f>IF('B5-6 KEG SUM GRED 1-40 48-52 54'!D77 = 5,5,IF('B5-6 KEG SUM GRED 1-40 48-52 54'!D77+'B5-7 BONUS 1-54'!D68 &gt;=5,5,'B5-6 KEG SUM GRED 1-40 48-52 54'!D77+'B5-7 BONUS 1-54'!D68))</f>
        <v>0</v>
      </c>
      <c r="G22" s="54">
        <f>IF('B5-6 KEG SUM GRED 1-40 48-52 54'!D77 = 5,5,IF('B5-6 KEG SUM GRED 1-40 48-52 54'!D77+'B5-7 BONUS 1-54'!D68 &gt;=5,5,'B5-6 KEG SUM GRED 1-40 48-52 54'!D77+'B5-7 BONUS 1-54'!D68))</f>
        <v>0</v>
      </c>
      <c r="H22" s="56"/>
    </row>
    <row r="23" ht="31.5" customHeight="1">
      <c r="A23" s="59"/>
      <c r="B23" s="61" t="s">
        <v>64</v>
      </c>
      <c r="C23" s="62"/>
      <c r="D23" s="49"/>
      <c r="E23" s="54">
        <f t="shared" ref="E23:G23" si="3">SUM(E21,E22)</f>
        <v>100</v>
      </c>
      <c r="F23" s="54">
        <f t="shared" si="3"/>
        <v>0</v>
      </c>
      <c r="G23" s="54">
        <f t="shared" si="3"/>
        <v>0</v>
      </c>
      <c r="H23" s="59"/>
    </row>
    <row r="24">
      <c r="A24" s="42"/>
      <c r="E24" s="43"/>
      <c r="F24" s="43"/>
      <c r="G24" s="43"/>
    </row>
    <row r="25" ht="27.75" customHeight="1">
      <c r="A25" s="68" t="s">
        <v>65</v>
      </c>
      <c r="B25" s="69"/>
      <c r="C25" s="70" t="s">
        <v>66</v>
      </c>
      <c r="D25" s="71"/>
      <c r="E25" s="71"/>
      <c r="F25" s="71"/>
      <c r="G25" s="72" t="s">
        <v>67</v>
      </c>
      <c r="H25" s="73"/>
      <c r="I25" s="73"/>
    </row>
    <row r="26">
      <c r="A26" s="69"/>
      <c r="B26" s="69"/>
      <c r="C26" s="71"/>
      <c r="D26" s="71"/>
      <c r="E26" s="71"/>
      <c r="F26" s="71"/>
      <c r="G26" s="71"/>
      <c r="H26" s="73"/>
      <c r="I26" s="73"/>
    </row>
    <row r="27">
      <c r="A27" s="74"/>
      <c r="B27" s="74"/>
      <c r="C27" s="75"/>
      <c r="D27" s="75"/>
      <c r="E27" s="75"/>
      <c r="F27" s="75"/>
      <c r="G27" s="75"/>
      <c r="H27" s="73"/>
      <c r="I27" s="73"/>
    </row>
    <row r="28">
      <c r="A28" s="71" t="s">
        <v>68</v>
      </c>
      <c r="B28" s="71"/>
      <c r="C28" s="76" t="s">
        <v>68</v>
      </c>
      <c r="D28" s="71"/>
      <c r="E28" s="71"/>
      <c r="F28" s="71"/>
      <c r="G28" s="71" t="s">
        <v>68</v>
      </c>
      <c r="H28" s="73"/>
      <c r="I28" s="73"/>
      <c r="J28" s="77"/>
      <c r="K28" s="77"/>
      <c r="L28" s="77"/>
      <c r="M28" s="77"/>
      <c r="N28" s="77"/>
      <c r="O28" s="77"/>
      <c r="P28" s="77"/>
      <c r="Q28" s="77"/>
      <c r="R28" s="77"/>
      <c r="S28" s="77"/>
      <c r="T28" s="77"/>
      <c r="U28" s="77"/>
      <c r="V28" s="77"/>
      <c r="W28" s="77"/>
      <c r="X28" s="77"/>
      <c r="Y28" s="77"/>
      <c r="Z28" s="77"/>
    </row>
    <row r="29">
      <c r="A29" s="78" t="s">
        <v>69</v>
      </c>
      <c r="B29" s="79"/>
      <c r="C29" s="80" t="s">
        <v>70</v>
      </c>
      <c r="D29" s="71"/>
      <c r="E29" s="71"/>
      <c r="F29" s="81"/>
      <c r="G29" s="81" t="s">
        <v>70</v>
      </c>
      <c r="H29" s="73"/>
      <c r="I29" s="73"/>
      <c r="J29" s="77"/>
      <c r="K29" s="77"/>
      <c r="L29" s="77"/>
      <c r="M29" s="77"/>
      <c r="N29" s="77"/>
      <c r="O29" s="77"/>
      <c r="P29" s="77"/>
      <c r="Q29" s="77"/>
      <c r="R29" s="77"/>
      <c r="S29" s="77"/>
      <c r="T29" s="77"/>
      <c r="U29" s="77"/>
      <c r="V29" s="77"/>
      <c r="W29" s="77"/>
      <c r="X29" s="77"/>
      <c r="Y29" s="77"/>
      <c r="Z29" s="77"/>
    </row>
    <row r="30" ht="27.75" customHeight="1">
      <c r="A30" s="69"/>
      <c r="B30" s="69"/>
      <c r="C30" s="72"/>
      <c r="D30" s="71"/>
      <c r="E30" s="71"/>
      <c r="F30" s="72"/>
      <c r="G30" s="72"/>
      <c r="H30" s="73"/>
      <c r="I30" s="73"/>
      <c r="J30" s="77"/>
      <c r="K30" s="77"/>
      <c r="L30" s="77"/>
      <c r="M30" s="77"/>
      <c r="N30" s="77"/>
      <c r="O30" s="77"/>
      <c r="P30" s="77"/>
      <c r="Q30" s="77"/>
      <c r="R30" s="77"/>
      <c r="S30" s="77"/>
      <c r="T30" s="77"/>
      <c r="U30" s="77"/>
      <c r="V30" s="77"/>
      <c r="W30" s="77"/>
      <c r="X30" s="77"/>
      <c r="Y30" s="77"/>
      <c r="Z30" s="77"/>
    </row>
    <row r="31">
      <c r="A31" s="69" t="s">
        <v>71</v>
      </c>
      <c r="B31" s="69"/>
      <c r="C31" s="72" t="s">
        <v>71</v>
      </c>
      <c r="D31" s="75"/>
      <c r="E31" s="71"/>
      <c r="F31" s="72"/>
      <c r="G31" s="72" t="s">
        <v>71</v>
      </c>
      <c r="H31" s="73"/>
      <c r="I31" s="73"/>
    </row>
    <row r="32">
      <c r="A32" s="42"/>
      <c r="E32" s="43"/>
      <c r="F32" s="43"/>
      <c r="G32" s="43"/>
    </row>
    <row r="33">
      <c r="E33" s="43"/>
      <c r="F33" s="43"/>
      <c r="G33" s="43"/>
    </row>
    <row r="34">
      <c r="E34" s="43"/>
      <c r="F34" s="43"/>
      <c r="G34" s="43"/>
    </row>
    <row r="35">
      <c r="E35" s="43"/>
      <c r="F35" s="43"/>
      <c r="G35" s="43"/>
    </row>
    <row r="36">
      <c r="E36" s="43"/>
      <c r="F36" s="43"/>
      <c r="G36" s="43"/>
    </row>
    <row r="37">
      <c r="E37" s="43"/>
      <c r="F37" s="43"/>
      <c r="G37" s="43"/>
    </row>
    <row r="38">
      <c r="E38" s="43"/>
      <c r="F38" s="43"/>
      <c r="G38" s="43"/>
    </row>
    <row r="39">
      <c r="E39" s="43"/>
      <c r="F39" s="43"/>
      <c r="G39" s="43"/>
    </row>
    <row r="40">
      <c r="E40" s="43"/>
      <c r="F40" s="43"/>
      <c r="G40" s="43"/>
    </row>
    <row r="41">
      <c r="E41" s="43"/>
      <c r="F41" s="43"/>
      <c r="G41" s="43"/>
    </row>
    <row r="42">
      <c r="E42" s="43"/>
      <c r="F42" s="43"/>
      <c r="G42" s="43"/>
    </row>
    <row r="43">
      <c r="E43" s="43"/>
      <c r="F43" s="43"/>
      <c r="G43" s="43"/>
    </row>
    <row r="44">
      <c r="E44" s="43"/>
      <c r="F44" s="43"/>
      <c r="G44" s="43"/>
    </row>
    <row r="45">
      <c r="E45" s="43"/>
      <c r="F45" s="43"/>
      <c r="G45" s="43"/>
    </row>
    <row r="46">
      <c r="E46" s="43"/>
      <c r="F46" s="43"/>
      <c r="G46" s="43"/>
    </row>
    <row r="47">
      <c r="E47" s="43"/>
      <c r="F47" s="43"/>
      <c r="G47" s="43"/>
    </row>
    <row r="48">
      <c r="E48" s="43"/>
      <c r="F48" s="43"/>
      <c r="G48" s="43"/>
    </row>
    <row r="49">
      <c r="E49" s="43"/>
      <c r="F49" s="43"/>
      <c r="G49" s="43"/>
    </row>
    <row r="50">
      <c r="E50" s="43"/>
      <c r="F50" s="43"/>
      <c r="G50" s="43"/>
    </row>
    <row r="51">
      <c r="E51" s="43"/>
      <c r="F51" s="43"/>
      <c r="G51" s="43"/>
    </row>
    <row r="52">
      <c r="E52" s="43"/>
      <c r="F52" s="43"/>
      <c r="G52" s="43"/>
    </row>
    <row r="53">
      <c r="E53" s="43"/>
      <c r="F53" s="43"/>
      <c r="G53" s="43"/>
    </row>
    <row r="54">
      <c r="E54" s="43"/>
      <c r="F54" s="43"/>
      <c r="G54" s="43"/>
    </row>
    <row r="55">
      <c r="E55" s="43"/>
      <c r="F55" s="43"/>
      <c r="G55" s="43"/>
    </row>
    <row r="56">
      <c r="E56" s="43"/>
      <c r="F56" s="43"/>
      <c r="G56" s="43"/>
    </row>
    <row r="57">
      <c r="E57" s="43"/>
      <c r="F57" s="43"/>
      <c r="G57" s="43"/>
    </row>
    <row r="58">
      <c r="E58" s="43"/>
      <c r="F58" s="43"/>
      <c r="G58" s="43"/>
    </row>
    <row r="59">
      <c r="E59" s="43"/>
      <c r="F59" s="43"/>
      <c r="G59" s="43"/>
    </row>
    <row r="60">
      <c r="E60" s="43"/>
      <c r="F60" s="43"/>
      <c r="G60" s="43"/>
    </row>
    <row r="61">
      <c r="E61" s="43"/>
      <c r="F61" s="43"/>
      <c r="G61" s="43"/>
    </row>
    <row r="62">
      <c r="E62" s="43"/>
      <c r="F62" s="43"/>
      <c r="G62" s="43"/>
    </row>
    <row r="63">
      <c r="E63" s="43"/>
      <c r="F63" s="43"/>
      <c r="G63" s="43"/>
    </row>
    <row r="64">
      <c r="E64" s="43"/>
      <c r="F64" s="43"/>
      <c r="G64" s="43"/>
    </row>
    <row r="65">
      <c r="E65" s="43"/>
      <c r="F65" s="43"/>
      <c r="G65" s="43"/>
    </row>
    <row r="66">
      <c r="E66" s="43"/>
      <c r="F66" s="43"/>
      <c r="G66" s="43"/>
    </row>
    <row r="67">
      <c r="E67" s="43"/>
      <c r="F67" s="43"/>
      <c r="G67" s="43"/>
    </row>
    <row r="68">
      <c r="E68" s="43"/>
      <c r="F68" s="43"/>
      <c r="G68" s="43"/>
    </row>
    <row r="69">
      <c r="E69" s="43"/>
      <c r="F69" s="43"/>
      <c r="G69" s="43"/>
    </row>
    <row r="70">
      <c r="E70" s="43"/>
      <c r="F70" s="43"/>
      <c r="G70" s="43"/>
    </row>
    <row r="71">
      <c r="E71" s="43"/>
      <c r="F71" s="43"/>
      <c r="G71" s="43"/>
    </row>
    <row r="72">
      <c r="E72" s="43"/>
      <c r="F72" s="43"/>
      <c r="G72" s="43"/>
    </row>
    <row r="73">
      <c r="E73" s="43"/>
      <c r="F73" s="43"/>
      <c r="G73" s="43"/>
    </row>
    <row r="74">
      <c r="E74" s="43"/>
      <c r="F74" s="43"/>
      <c r="G74" s="43"/>
    </row>
    <row r="75">
      <c r="E75" s="43"/>
      <c r="F75" s="43"/>
      <c r="G75" s="43"/>
    </row>
    <row r="76">
      <c r="E76" s="43"/>
      <c r="F76" s="43"/>
      <c r="G76" s="43"/>
    </row>
    <row r="77">
      <c r="E77" s="43"/>
      <c r="F77" s="43"/>
      <c r="G77" s="43"/>
    </row>
    <row r="78">
      <c r="E78" s="43"/>
      <c r="F78" s="43"/>
      <c r="G78" s="43"/>
    </row>
    <row r="79">
      <c r="E79" s="43"/>
      <c r="F79" s="43"/>
      <c r="G79" s="43"/>
    </row>
    <row r="80">
      <c r="E80" s="43"/>
      <c r="F80" s="43"/>
      <c r="G80" s="43"/>
    </row>
    <row r="81">
      <c r="E81" s="43"/>
      <c r="F81" s="43"/>
      <c r="G81" s="43"/>
    </row>
    <row r="82">
      <c r="E82" s="43"/>
      <c r="F82" s="43"/>
      <c r="G82" s="43"/>
    </row>
    <row r="83">
      <c r="E83" s="43"/>
      <c r="F83" s="43"/>
      <c r="G83" s="43"/>
    </row>
    <row r="84">
      <c r="E84" s="43"/>
      <c r="F84" s="43"/>
      <c r="G84" s="43"/>
    </row>
    <row r="85">
      <c r="E85" s="43"/>
      <c r="F85" s="43"/>
      <c r="G85" s="43"/>
    </row>
    <row r="86">
      <c r="E86" s="43"/>
      <c r="F86" s="43"/>
      <c r="G86" s="43"/>
    </row>
    <row r="87">
      <c r="E87" s="43"/>
      <c r="F87" s="43"/>
      <c r="G87" s="43"/>
    </row>
    <row r="88">
      <c r="E88" s="43"/>
      <c r="F88" s="43"/>
      <c r="G88" s="43"/>
    </row>
    <row r="89">
      <c r="E89" s="43"/>
      <c r="F89" s="43"/>
      <c r="G89" s="43"/>
    </row>
    <row r="90">
      <c r="E90" s="43"/>
      <c r="F90" s="43"/>
      <c r="G90" s="43"/>
    </row>
    <row r="91">
      <c r="E91" s="43"/>
      <c r="F91" s="43"/>
      <c r="G91" s="43"/>
    </row>
    <row r="92">
      <c r="E92" s="43"/>
      <c r="F92" s="43"/>
      <c r="G92" s="43"/>
    </row>
    <row r="93">
      <c r="E93" s="43"/>
      <c r="F93" s="43"/>
      <c r="G93" s="43"/>
    </row>
    <row r="94">
      <c r="E94" s="43"/>
      <c r="F94" s="43"/>
      <c r="G94" s="43"/>
    </row>
    <row r="95">
      <c r="E95" s="43"/>
      <c r="F95" s="43"/>
      <c r="G95" s="43"/>
    </row>
    <row r="96">
      <c r="E96" s="43"/>
      <c r="F96" s="43"/>
      <c r="G96" s="43"/>
    </row>
    <row r="97">
      <c r="E97" s="43"/>
      <c r="F97" s="43"/>
      <c r="G97" s="43"/>
    </row>
    <row r="98">
      <c r="E98" s="43"/>
      <c r="F98" s="43"/>
      <c r="G98" s="43"/>
    </row>
    <row r="99">
      <c r="E99" s="43"/>
      <c r="F99" s="43"/>
      <c r="G99" s="43"/>
    </row>
    <row r="100">
      <c r="E100" s="43"/>
      <c r="F100" s="43"/>
      <c r="G100" s="43"/>
    </row>
    <row r="101">
      <c r="E101" s="43"/>
      <c r="F101" s="43"/>
      <c r="G101" s="43"/>
    </row>
    <row r="102">
      <c r="E102" s="43"/>
      <c r="F102" s="43"/>
      <c r="G102" s="43"/>
    </row>
    <row r="103">
      <c r="E103" s="43"/>
      <c r="F103" s="43"/>
      <c r="G103" s="43"/>
    </row>
    <row r="104">
      <c r="E104" s="43"/>
      <c r="F104" s="43"/>
      <c r="G104" s="43"/>
    </row>
    <row r="105">
      <c r="E105" s="43"/>
      <c r="F105" s="43"/>
      <c r="G105" s="43"/>
    </row>
    <row r="106">
      <c r="E106" s="43"/>
      <c r="F106" s="43"/>
      <c r="G106" s="43"/>
    </row>
    <row r="107">
      <c r="E107" s="43"/>
      <c r="F107" s="43"/>
      <c r="G107" s="43"/>
    </row>
    <row r="108">
      <c r="E108" s="43"/>
      <c r="F108" s="43"/>
      <c r="G108" s="43"/>
    </row>
    <row r="109">
      <c r="E109" s="43"/>
      <c r="F109" s="43"/>
      <c r="G109" s="43"/>
    </row>
    <row r="110">
      <c r="E110" s="43"/>
      <c r="F110" s="43"/>
      <c r="G110" s="43"/>
    </row>
    <row r="111">
      <c r="E111" s="43"/>
      <c r="F111" s="43"/>
      <c r="G111" s="43"/>
    </row>
    <row r="112">
      <c r="E112" s="43"/>
      <c r="F112" s="43"/>
      <c r="G112" s="43"/>
    </row>
    <row r="113">
      <c r="E113" s="43"/>
      <c r="F113" s="43"/>
      <c r="G113" s="43"/>
    </row>
    <row r="114">
      <c r="E114" s="43"/>
      <c r="F114" s="43"/>
      <c r="G114" s="43"/>
    </row>
    <row r="115">
      <c r="E115" s="43"/>
      <c r="F115" s="43"/>
      <c r="G115" s="43"/>
    </row>
    <row r="116">
      <c r="E116" s="43"/>
      <c r="F116" s="43"/>
      <c r="G116" s="43"/>
    </row>
    <row r="117">
      <c r="E117" s="43"/>
      <c r="F117" s="43"/>
      <c r="G117" s="43"/>
    </row>
    <row r="118">
      <c r="E118" s="43"/>
      <c r="F118" s="43"/>
      <c r="G118" s="43"/>
    </row>
    <row r="119">
      <c r="E119" s="43"/>
      <c r="F119" s="43"/>
      <c r="G119" s="43"/>
    </row>
    <row r="120">
      <c r="E120" s="43"/>
      <c r="F120" s="43"/>
      <c r="G120" s="43"/>
    </row>
    <row r="121">
      <c r="E121" s="43"/>
      <c r="F121" s="43"/>
      <c r="G121" s="43"/>
    </row>
    <row r="122">
      <c r="E122" s="43"/>
      <c r="F122" s="43"/>
      <c r="G122" s="43"/>
    </row>
    <row r="123">
      <c r="E123" s="43"/>
      <c r="F123" s="43"/>
      <c r="G123" s="43"/>
    </row>
    <row r="124">
      <c r="E124" s="43"/>
      <c r="F124" s="43"/>
      <c r="G124" s="43"/>
    </row>
    <row r="125">
      <c r="E125" s="43"/>
      <c r="F125" s="43"/>
      <c r="G125" s="43"/>
    </row>
    <row r="126">
      <c r="E126" s="43"/>
      <c r="F126" s="43"/>
      <c r="G126" s="43"/>
    </row>
    <row r="127">
      <c r="E127" s="43"/>
      <c r="F127" s="43"/>
      <c r="G127" s="43"/>
    </row>
    <row r="128">
      <c r="E128" s="43"/>
      <c r="F128" s="43"/>
      <c r="G128" s="43"/>
    </row>
    <row r="129">
      <c r="E129" s="43"/>
      <c r="F129" s="43"/>
      <c r="G129" s="43"/>
    </row>
    <row r="130">
      <c r="E130" s="43"/>
      <c r="F130" s="43"/>
      <c r="G130" s="43"/>
    </row>
    <row r="131">
      <c r="E131" s="43"/>
      <c r="F131" s="43"/>
      <c r="G131" s="43"/>
    </row>
    <row r="132">
      <c r="E132" s="43"/>
      <c r="F132" s="43"/>
      <c r="G132" s="43"/>
    </row>
    <row r="133">
      <c r="E133" s="43"/>
      <c r="F133" s="43"/>
      <c r="G133" s="43"/>
    </row>
    <row r="134">
      <c r="E134" s="43"/>
      <c r="F134" s="43"/>
      <c r="G134" s="43"/>
    </row>
    <row r="135">
      <c r="E135" s="43"/>
      <c r="F135" s="43"/>
      <c r="G135" s="43"/>
    </row>
    <row r="136">
      <c r="E136" s="43"/>
      <c r="F136" s="43"/>
      <c r="G136" s="43"/>
    </row>
    <row r="137">
      <c r="E137" s="43"/>
      <c r="F137" s="43"/>
      <c r="G137" s="43"/>
    </row>
    <row r="138">
      <c r="E138" s="43"/>
      <c r="F138" s="43"/>
      <c r="G138" s="43"/>
    </row>
    <row r="139">
      <c r="E139" s="43"/>
      <c r="F139" s="43"/>
      <c r="G139" s="43"/>
    </row>
    <row r="140">
      <c r="E140" s="43"/>
      <c r="F140" s="43"/>
      <c r="G140" s="43"/>
    </row>
    <row r="141">
      <c r="E141" s="43"/>
      <c r="F141" s="43"/>
      <c r="G141" s="43"/>
    </row>
    <row r="142">
      <c r="E142" s="43"/>
      <c r="F142" s="43"/>
      <c r="G142" s="43"/>
    </row>
    <row r="143">
      <c r="E143" s="43"/>
      <c r="F143" s="43"/>
      <c r="G143" s="43"/>
    </row>
    <row r="144">
      <c r="E144" s="43"/>
      <c r="F144" s="43"/>
      <c r="G144" s="43"/>
    </row>
    <row r="145">
      <c r="E145" s="43"/>
      <c r="F145" s="43"/>
      <c r="G145" s="43"/>
    </row>
    <row r="146">
      <c r="E146" s="43"/>
      <c r="F146" s="43"/>
      <c r="G146" s="43"/>
    </row>
    <row r="147">
      <c r="E147" s="43"/>
      <c r="F147" s="43"/>
      <c r="G147" s="43"/>
    </row>
    <row r="148">
      <c r="E148" s="43"/>
      <c r="F148" s="43"/>
      <c r="G148" s="43"/>
    </row>
    <row r="149">
      <c r="E149" s="43"/>
      <c r="F149" s="43"/>
      <c r="G149" s="43"/>
    </row>
    <row r="150">
      <c r="E150" s="43"/>
      <c r="F150" s="43"/>
      <c r="G150" s="43"/>
    </row>
    <row r="151">
      <c r="E151" s="43"/>
      <c r="F151" s="43"/>
      <c r="G151" s="43"/>
    </row>
    <row r="152">
      <c r="E152" s="43"/>
      <c r="F152" s="43"/>
      <c r="G152" s="43"/>
    </row>
    <row r="153">
      <c r="E153" s="43"/>
      <c r="F153" s="43"/>
      <c r="G153" s="43"/>
    </row>
    <row r="154">
      <c r="E154" s="43"/>
      <c r="F154" s="43"/>
      <c r="G154" s="43"/>
    </row>
    <row r="155">
      <c r="E155" s="43"/>
      <c r="F155" s="43"/>
      <c r="G155" s="43"/>
    </row>
    <row r="156">
      <c r="E156" s="43"/>
      <c r="F156" s="43"/>
      <c r="G156" s="43"/>
    </row>
    <row r="157">
      <c r="E157" s="43"/>
      <c r="F157" s="43"/>
      <c r="G157" s="43"/>
    </row>
    <row r="158">
      <c r="E158" s="43"/>
      <c r="F158" s="43"/>
      <c r="G158" s="43"/>
    </row>
    <row r="159">
      <c r="E159" s="43"/>
      <c r="F159" s="43"/>
      <c r="G159" s="43"/>
    </row>
    <row r="160">
      <c r="E160" s="43"/>
      <c r="F160" s="43"/>
      <c r="G160" s="43"/>
    </row>
    <row r="161">
      <c r="E161" s="43"/>
      <c r="F161" s="43"/>
      <c r="G161" s="43"/>
    </row>
    <row r="162">
      <c r="E162" s="43"/>
      <c r="F162" s="43"/>
      <c r="G162" s="43"/>
    </row>
    <row r="163">
      <c r="E163" s="43"/>
      <c r="F163" s="43"/>
      <c r="G163" s="43"/>
    </row>
    <row r="164">
      <c r="E164" s="43"/>
      <c r="F164" s="43"/>
      <c r="G164" s="43"/>
    </row>
    <row r="165">
      <c r="E165" s="43"/>
      <c r="F165" s="43"/>
      <c r="G165" s="43"/>
    </row>
    <row r="166">
      <c r="E166" s="43"/>
      <c r="F166" s="43"/>
      <c r="G166" s="43"/>
    </row>
    <row r="167">
      <c r="E167" s="43"/>
      <c r="F167" s="43"/>
      <c r="G167" s="43"/>
    </row>
    <row r="168">
      <c r="E168" s="43"/>
      <c r="F168" s="43"/>
      <c r="G168" s="43"/>
    </row>
    <row r="169">
      <c r="E169" s="43"/>
      <c r="F169" s="43"/>
      <c r="G169" s="43"/>
    </row>
    <row r="170">
      <c r="E170" s="43"/>
      <c r="F170" s="43"/>
      <c r="G170" s="43"/>
    </row>
    <row r="171">
      <c r="E171" s="43"/>
      <c r="F171" s="43"/>
      <c r="G171" s="43"/>
    </row>
    <row r="172">
      <c r="E172" s="43"/>
      <c r="F172" s="43"/>
      <c r="G172" s="43"/>
    </row>
    <row r="173">
      <c r="E173" s="43"/>
      <c r="F173" s="43"/>
      <c r="G173" s="43"/>
    </row>
    <row r="174">
      <c r="E174" s="43"/>
      <c r="F174" s="43"/>
      <c r="G174" s="43"/>
    </row>
    <row r="175">
      <c r="E175" s="43"/>
      <c r="F175" s="43"/>
      <c r="G175" s="43"/>
    </row>
    <row r="176">
      <c r="E176" s="43"/>
      <c r="F176" s="43"/>
      <c r="G176" s="43"/>
    </row>
    <row r="177">
      <c r="E177" s="43"/>
      <c r="F177" s="43"/>
      <c r="G177" s="43"/>
    </row>
    <row r="178">
      <c r="E178" s="43"/>
      <c r="F178" s="43"/>
      <c r="G178" s="43"/>
    </row>
    <row r="179">
      <c r="E179" s="43"/>
      <c r="F179" s="43"/>
      <c r="G179" s="43"/>
    </row>
    <row r="180">
      <c r="E180" s="43"/>
      <c r="F180" s="43"/>
      <c r="G180" s="43"/>
    </row>
    <row r="181">
      <c r="E181" s="43"/>
      <c r="F181" s="43"/>
      <c r="G181" s="43"/>
    </row>
    <row r="182">
      <c r="E182" s="43"/>
      <c r="F182" s="43"/>
      <c r="G182" s="43"/>
    </row>
    <row r="183">
      <c r="E183" s="43"/>
      <c r="F183" s="43"/>
      <c r="G183" s="43"/>
    </row>
    <row r="184">
      <c r="E184" s="43"/>
      <c r="F184" s="43"/>
      <c r="G184" s="43"/>
    </row>
    <row r="185">
      <c r="E185" s="43"/>
      <c r="F185" s="43"/>
      <c r="G185" s="43"/>
    </row>
    <row r="186">
      <c r="E186" s="43"/>
      <c r="F186" s="43"/>
      <c r="G186" s="43"/>
    </row>
    <row r="187">
      <c r="E187" s="43"/>
      <c r="F187" s="43"/>
      <c r="G187" s="43"/>
    </row>
    <row r="188">
      <c r="E188" s="43"/>
      <c r="F188" s="43"/>
      <c r="G188" s="43"/>
    </row>
    <row r="189">
      <c r="E189" s="43"/>
      <c r="F189" s="43"/>
      <c r="G189" s="43"/>
    </row>
    <row r="190">
      <c r="E190" s="43"/>
      <c r="F190" s="43"/>
      <c r="G190" s="43"/>
    </row>
    <row r="191">
      <c r="E191" s="43"/>
      <c r="F191" s="43"/>
      <c r="G191" s="43"/>
    </row>
    <row r="192">
      <c r="E192" s="43"/>
      <c r="F192" s="43"/>
      <c r="G192" s="43"/>
    </row>
    <row r="193">
      <c r="E193" s="43"/>
      <c r="F193" s="43"/>
      <c r="G193" s="43"/>
    </row>
    <row r="194">
      <c r="E194" s="43"/>
      <c r="F194" s="43"/>
      <c r="G194" s="43"/>
    </row>
    <row r="195">
      <c r="E195" s="43"/>
      <c r="F195" s="43"/>
      <c r="G195" s="43"/>
    </row>
    <row r="196">
      <c r="E196" s="43"/>
      <c r="F196" s="43"/>
      <c r="G196" s="43"/>
    </row>
    <row r="197">
      <c r="E197" s="43"/>
      <c r="F197" s="43"/>
      <c r="G197" s="43"/>
    </row>
    <row r="198">
      <c r="E198" s="43"/>
      <c r="F198" s="43"/>
      <c r="G198" s="43"/>
    </row>
    <row r="199">
      <c r="E199" s="43"/>
      <c r="F199" s="43"/>
      <c r="G199" s="43"/>
    </row>
    <row r="200">
      <c r="E200" s="43"/>
      <c r="F200" s="43"/>
      <c r="G200" s="43"/>
    </row>
    <row r="201">
      <c r="E201" s="43"/>
      <c r="F201" s="43"/>
      <c r="G201" s="43"/>
    </row>
    <row r="202">
      <c r="E202" s="43"/>
      <c r="F202" s="43"/>
      <c r="G202" s="43"/>
    </row>
    <row r="203">
      <c r="E203" s="43"/>
      <c r="F203" s="43"/>
      <c r="G203" s="43"/>
    </row>
    <row r="204">
      <c r="E204" s="43"/>
      <c r="F204" s="43"/>
      <c r="G204" s="43"/>
    </row>
    <row r="205">
      <c r="E205" s="43"/>
      <c r="F205" s="43"/>
      <c r="G205" s="43"/>
    </row>
    <row r="206">
      <c r="E206" s="43"/>
      <c r="F206" s="43"/>
      <c r="G206" s="43"/>
    </row>
    <row r="207">
      <c r="E207" s="43"/>
      <c r="F207" s="43"/>
      <c r="G207" s="43"/>
    </row>
    <row r="208">
      <c r="E208" s="43"/>
      <c r="F208" s="43"/>
      <c r="G208" s="43"/>
    </row>
    <row r="209">
      <c r="E209" s="43"/>
      <c r="F209" s="43"/>
      <c r="G209" s="43"/>
    </row>
    <row r="210">
      <c r="E210" s="43"/>
      <c r="F210" s="43"/>
      <c r="G210" s="43"/>
    </row>
    <row r="211">
      <c r="E211" s="43"/>
      <c r="F211" s="43"/>
      <c r="G211" s="43"/>
    </row>
    <row r="212">
      <c r="E212" s="43"/>
      <c r="F212" s="43"/>
      <c r="G212" s="43"/>
    </row>
    <row r="213">
      <c r="E213" s="43"/>
      <c r="F213" s="43"/>
      <c r="G213" s="43"/>
    </row>
    <row r="214">
      <c r="E214" s="43"/>
      <c r="F214" s="43"/>
      <c r="G214" s="43"/>
    </row>
    <row r="215">
      <c r="E215" s="43"/>
      <c r="F215" s="43"/>
      <c r="G215" s="43"/>
    </row>
    <row r="216">
      <c r="E216" s="43"/>
      <c r="F216" s="43"/>
      <c r="G216" s="43"/>
    </row>
    <row r="217">
      <c r="E217" s="43"/>
      <c r="F217" s="43"/>
      <c r="G217" s="43"/>
    </row>
    <row r="218">
      <c r="E218" s="43"/>
      <c r="F218" s="43"/>
      <c r="G218" s="43"/>
    </row>
    <row r="219">
      <c r="E219" s="43"/>
      <c r="F219" s="43"/>
      <c r="G219" s="43"/>
    </row>
    <row r="220">
      <c r="E220" s="43"/>
      <c r="F220" s="43"/>
      <c r="G220" s="43"/>
    </row>
    <row r="221">
      <c r="E221" s="43"/>
      <c r="F221" s="43"/>
      <c r="G221" s="43"/>
    </row>
    <row r="222">
      <c r="E222" s="43"/>
      <c r="F222" s="43"/>
      <c r="G222" s="43"/>
    </row>
    <row r="223">
      <c r="E223" s="43"/>
      <c r="F223" s="43"/>
      <c r="G223" s="43"/>
    </row>
    <row r="224">
      <c r="E224" s="43"/>
      <c r="F224" s="43"/>
      <c r="G224" s="43"/>
    </row>
    <row r="225">
      <c r="E225" s="43"/>
      <c r="F225" s="43"/>
      <c r="G225" s="43"/>
    </row>
    <row r="226">
      <c r="E226" s="43"/>
      <c r="F226" s="43"/>
      <c r="G226" s="43"/>
    </row>
    <row r="227">
      <c r="E227" s="43"/>
      <c r="F227" s="43"/>
      <c r="G227" s="43"/>
    </row>
    <row r="228">
      <c r="E228" s="43"/>
      <c r="F228" s="43"/>
      <c r="G228" s="43"/>
    </row>
    <row r="229">
      <c r="E229" s="43"/>
      <c r="F229" s="43"/>
      <c r="G229" s="43"/>
    </row>
    <row r="230">
      <c r="E230" s="43"/>
      <c r="F230" s="43"/>
      <c r="G230" s="43"/>
    </row>
    <row r="231">
      <c r="E231" s="43"/>
      <c r="F231" s="43"/>
      <c r="G231" s="43"/>
    </row>
    <row r="232">
      <c r="E232" s="43"/>
      <c r="F232" s="43"/>
      <c r="G232" s="43"/>
    </row>
    <row r="233">
      <c r="E233" s="43"/>
      <c r="F233" s="43"/>
      <c r="G233" s="43"/>
    </row>
    <row r="234">
      <c r="E234" s="43"/>
      <c r="F234" s="43"/>
      <c r="G234" s="43"/>
    </row>
    <row r="235">
      <c r="E235" s="43"/>
      <c r="F235" s="43"/>
      <c r="G235" s="43"/>
    </row>
    <row r="236">
      <c r="E236" s="43"/>
      <c r="F236" s="43"/>
      <c r="G236" s="43"/>
    </row>
    <row r="237">
      <c r="E237" s="43"/>
      <c r="F237" s="43"/>
      <c r="G237" s="43"/>
    </row>
    <row r="238">
      <c r="E238" s="43"/>
      <c r="F238" s="43"/>
      <c r="G238" s="43"/>
    </row>
    <row r="239">
      <c r="E239" s="43"/>
      <c r="F239" s="43"/>
      <c r="G239" s="43"/>
    </row>
    <row r="240">
      <c r="E240" s="43"/>
      <c r="F240" s="43"/>
      <c r="G240" s="43"/>
    </row>
    <row r="241">
      <c r="E241" s="43"/>
      <c r="F241" s="43"/>
      <c r="G241" s="43"/>
    </row>
    <row r="242">
      <c r="E242" s="43"/>
      <c r="F242" s="43"/>
      <c r="G242" s="43"/>
    </row>
    <row r="243">
      <c r="E243" s="43"/>
      <c r="F243" s="43"/>
      <c r="G243" s="43"/>
    </row>
    <row r="244">
      <c r="E244" s="43"/>
      <c r="F244" s="43"/>
      <c r="G244" s="43"/>
    </row>
    <row r="245">
      <c r="E245" s="43"/>
      <c r="F245" s="43"/>
      <c r="G245" s="43"/>
    </row>
    <row r="246">
      <c r="E246" s="43"/>
      <c r="F246" s="43"/>
      <c r="G246" s="43"/>
    </row>
    <row r="247">
      <c r="E247" s="43"/>
      <c r="F247" s="43"/>
      <c r="G247" s="43"/>
    </row>
    <row r="248">
      <c r="E248" s="43"/>
      <c r="F248" s="43"/>
      <c r="G248" s="43"/>
    </row>
    <row r="249">
      <c r="E249" s="43"/>
      <c r="F249" s="43"/>
      <c r="G249" s="43"/>
    </row>
    <row r="250">
      <c r="E250" s="43"/>
      <c r="F250" s="43"/>
      <c r="G250" s="43"/>
    </row>
    <row r="251">
      <c r="E251" s="43"/>
      <c r="F251" s="43"/>
      <c r="G251" s="43"/>
    </row>
    <row r="252">
      <c r="E252" s="43"/>
      <c r="F252" s="43"/>
      <c r="G252" s="43"/>
    </row>
    <row r="253">
      <c r="E253" s="43"/>
      <c r="F253" s="43"/>
      <c r="G253" s="43"/>
    </row>
    <row r="254">
      <c r="E254" s="43"/>
      <c r="F254" s="43"/>
      <c r="G254" s="43"/>
    </row>
    <row r="255">
      <c r="E255" s="43"/>
      <c r="F255" s="43"/>
      <c r="G255" s="43"/>
    </row>
    <row r="256">
      <c r="E256" s="43"/>
      <c r="F256" s="43"/>
      <c r="G256" s="43"/>
    </row>
    <row r="257">
      <c r="E257" s="43"/>
      <c r="F257" s="43"/>
      <c r="G257" s="43"/>
    </row>
    <row r="258">
      <c r="E258" s="43"/>
      <c r="F258" s="43"/>
      <c r="G258" s="43"/>
    </row>
    <row r="259">
      <c r="E259" s="43"/>
      <c r="F259" s="43"/>
      <c r="G259" s="43"/>
    </row>
    <row r="260">
      <c r="E260" s="43"/>
      <c r="F260" s="43"/>
      <c r="G260" s="43"/>
    </row>
    <row r="261">
      <c r="E261" s="43"/>
      <c r="F261" s="43"/>
      <c r="G261" s="43"/>
    </row>
    <row r="262">
      <c r="E262" s="43"/>
      <c r="F262" s="43"/>
      <c r="G262" s="43"/>
    </row>
    <row r="263">
      <c r="E263" s="43"/>
      <c r="F263" s="43"/>
      <c r="G263" s="43"/>
    </row>
    <row r="264">
      <c r="E264" s="43"/>
      <c r="F264" s="43"/>
      <c r="G264" s="43"/>
    </row>
    <row r="265">
      <c r="E265" s="43"/>
      <c r="F265" s="43"/>
      <c r="G265" s="43"/>
    </row>
    <row r="266">
      <c r="E266" s="43"/>
      <c r="F266" s="43"/>
      <c r="G266" s="43"/>
    </row>
    <row r="267">
      <c r="E267" s="43"/>
      <c r="F267" s="43"/>
      <c r="G267" s="43"/>
    </row>
    <row r="268">
      <c r="E268" s="43"/>
      <c r="F268" s="43"/>
      <c r="G268" s="43"/>
    </row>
    <row r="269">
      <c r="E269" s="43"/>
      <c r="F269" s="43"/>
      <c r="G269" s="43"/>
    </row>
    <row r="270">
      <c r="E270" s="43"/>
      <c r="F270" s="43"/>
      <c r="G270" s="43"/>
    </row>
    <row r="271">
      <c r="E271" s="43"/>
      <c r="F271" s="43"/>
      <c r="G271" s="43"/>
    </row>
    <row r="272">
      <c r="E272" s="43"/>
      <c r="F272" s="43"/>
      <c r="G272" s="43"/>
    </row>
    <row r="273">
      <c r="E273" s="43"/>
      <c r="F273" s="43"/>
      <c r="G273" s="43"/>
    </row>
    <row r="274">
      <c r="E274" s="43"/>
      <c r="F274" s="43"/>
      <c r="G274" s="43"/>
    </row>
    <row r="275">
      <c r="E275" s="43"/>
      <c r="F275" s="43"/>
      <c r="G275" s="43"/>
    </row>
    <row r="276">
      <c r="E276" s="43"/>
      <c r="F276" s="43"/>
      <c r="G276" s="43"/>
    </row>
    <row r="277">
      <c r="E277" s="43"/>
      <c r="F277" s="43"/>
      <c r="G277" s="43"/>
    </row>
    <row r="278">
      <c r="E278" s="43"/>
      <c r="F278" s="43"/>
      <c r="G278" s="43"/>
    </row>
    <row r="279">
      <c r="E279" s="43"/>
      <c r="F279" s="43"/>
      <c r="G279" s="43"/>
    </row>
    <row r="280">
      <c r="E280" s="43"/>
      <c r="F280" s="43"/>
      <c r="G280" s="43"/>
    </row>
    <row r="281">
      <c r="E281" s="43"/>
      <c r="F281" s="43"/>
      <c r="G281" s="43"/>
    </row>
    <row r="282">
      <c r="E282" s="43"/>
      <c r="F282" s="43"/>
      <c r="G282" s="43"/>
    </row>
    <row r="283">
      <c r="E283" s="43"/>
      <c r="F283" s="43"/>
      <c r="G283" s="43"/>
    </row>
    <row r="284">
      <c r="E284" s="43"/>
      <c r="F284" s="43"/>
      <c r="G284" s="43"/>
    </row>
    <row r="285">
      <c r="E285" s="43"/>
      <c r="F285" s="43"/>
      <c r="G285" s="43"/>
    </row>
    <row r="286">
      <c r="E286" s="43"/>
      <c r="F286" s="43"/>
      <c r="G286" s="43"/>
    </row>
    <row r="287">
      <c r="E287" s="43"/>
      <c r="F287" s="43"/>
      <c r="G287" s="43"/>
    </row>
    <row r="288">
      <c r="E288" s="43"/>
      <c r="F288" s="43"/>
      <c r="G288" s="43"/>
    </row>
    <row r="289">
      <c r="E289" s="43"/>
      <c r="F289" s="43"/>
      <c r="G289" s="43"/>
    </row>
    <row r="290">
      <c r="E290" s="43"/>
      <c r="F290" s="43"/>
      <c r="G290" s="43"/>
    </row>
    <row r="291">
      <c r="E291" s="43"/>
      <c r="F291" s="43"/>
      <c r="G291" s="43"/>
    </row>
    <row r="292">
      <c r="E292" s="43"/>
      <c r="F292" s="43"/>
      <c r="G292" s="43"/>
    </row>
    <row r="293">
      <c r="E293" s="43"/>
      <c r="F293" s="43"/>
      <c r="G293" s="43"/>
    </row>
    <row r="294">
      <c r="E294" s="43"/>
      <c r="F294" s="43"/>
      <c r="G294" s="43"/>
    </row>
    <row r="295">
      <c r="E295" s="43"/>
      <c r="F295" s="43"/>
      <c r="G295" s="43"/>
    </row>
    <row r="296">
      <c r="E296" s="43"/>
      <c r="F296" s="43"/>
      <c r="G296" s="43"/>
    </row>
    <row r="297">
      <c r="E297" s="43"/>
      <c r="F297" s="43"/>
      <c r="G297" s="43"/>
    </row>
    <row r="298">
      <c r="E298" s="43"/>
      <c r="F298" s="43"/>
      <c r="G298" s="43"/>
    </row>
    <row r="299">
      <c r="E299" s="43"/>
      <c r="F299" s="43"/>
      <c r="G299" s="43"/>
    </row>
    <row r="300">
      <c r="E300" s="43"/>
      <c r="F300" s="43"/>
      <c r="G300" s="43"/>
    </row>
    <row r="301">
      <c r="E301" s="43"/>
      <c r="F301" s="43"/>
      <c r="G301" s="43"/>
    </row>
    <row r="302">
      <c r="E302" s="43"/>
      <c r="F302" s="43"/>
      <c r="G302" s="43"/>
    </row>
    <row r="303">
      <c r="E303" s="43"/>
      <c r="F303" s="43"/>
      <c r="G303" s="43"/>
    </row>
    <row r="304">
      <c r="E304" s="43"/>
      <c r="F304" s="43"/>
      <c r="G304" s="43"/>
    </row>
    <row r="305">
      <c r="E305" s="43"/>
      <c r="F305" s="43"/>
      <c r="G305" s="43"/>
    </row>
    <row r="306">
      <c r="E306" s="43"/>
      <c r="F306" s="43"/>
      <c r="G306" s="43"/>
    </row>
    <row r="307">
      <c r="E307" s="43"/>
      <c r="F307" s="43"/>
      <c r="G307" s="43"/>
    </row>
    <row r="308">
      <c r="E308" s="43"/>
      <c r="F308" s="43"/>
      <c r="G308" s="43"/>
    </row>
    <row r="309">
      <c r="E309" s="43"/>
      <c r="F309" s="43"/>
      <c r="G309" s="43"/>
    </row>
    <row r="310">
      <c r="E310" s="43"/>
      <c r="F310" s="43"/>
      <c r="G310" s="43"/>
    </row>
    <row r="311">
      <c r="E311" s="43"/>
      <c r="F311" s="43"/>
      <c r="G311" s="43"/>
    </row>
    <row r="312">
      <c r="E312" s="43"/>
      <c r="F312" s="43"/>
      <c r="G312" s="43"/>
    </row>
    <row r="313">
      <c r="E313" s="43"/>
      <c r="F313" s="43"/>
      <c r="G313" s="43"/>
    </row>
    <row r="314">
      <c r="E314" s="43"/>
      <c r="F314" s="43"/>
      <c r="G314" s="43"/>
    </row>
    <row r="315">
      <c r="E315" s="43"/>
      <c r="F315" s="43"/>
      <c r="G315" s="43"/>
    </row>
    <row r="316">
      <c r="E316" s="43"/>
      <c r="F316" s="43"/>
      <c r="G316" s="43"/>
    </row>
    <row r="317">
      <c r="E317" s="43"/>
      <c r="F317" s="43"/>
      <c r="G317" s="43"/>
    </row>
    <row r="318">
      <c r="E318" s="43"/>
      <c r="F318" s="43"/>
      <c r="G318" s="43"/>
    </row>
    <row r="319">
      <c r="E319" s="43"/>
      <c r="F319" s="43"/>
      <c r="G319" s="43"/>
    </row>
    <row r="320">
      <c r="E320" s="43"/>
      <c r="F320" s="43"/>
      <c r="G320" s="43"/>
    </row>
    <row r="321">
      <c r="E321" s="43"/>
      <c r="F321" s="43"/>
      <c r="G321" s="43"/>
    </row>
    <row r="322">
      <c r="E322" s="43"/>
      <c r="F322" s="43"/>
      <c r="G322" s="43"/>
    </row>
    <row r="323">
      <c r="E323" s="43"/>
      <c r="F323" s="43"/>
      <c r="G323" s="43"/>
    </row>
    <row r="324">
      <c r="E324" s="43"/>
      <c r="F324" s="43"/>
      <c r="G324" s="43"/>
    </row>
    <row r="325">
      <c r="E325" s="43"/>
      <c r="F325" s="43"/>
      <c r="G325" s="43"/>
    </row>
    <row r="326">
      <c r="E326" s="43"/>
      <c r="F326" s="43"/>
      <c r="G326" s="43"/>
    </row>
    <row r="327">
      <c r="E327" s="43"/>
      <c r="F327" s="43"/>
      <c r="G327" s="43"/>
    </row>
    <row r="328">
      <c r="E328" s="43"/>
      <c r="F328" s="43"/>
      <c r="G328" s="43"/>
    </row>
    <row r="329">
      <c r="E329" s="43"/>
      <c r="F329" s="43"/>
      <c r="G329" s="43"/>
    </row>
    <row r="330">
      <c r="E330" s="43"/>
      <c r="F330" s="43"/>
      <c r="G330" s="43"/>
    </row>
    <row r="331">
      <c r="E331" s="43"/>
      <c r="F331" s="43"/>
      <c r="G331" s="43"/>
    </row>
    <row r="332">
      <c r="E332" s="43"/>
      <c r="F332" s="43"/>
      <c r="G332" s="43"/>
    </row>
    <row r="333">
      <c r="E333" s="43"/>
      <c r="F333" s="43"/>
      <c r="G333" s="43"/>
    </row>
    <row r="334">
      <c r="E334" s="43"/>
      <c r="F334" s="43"/>
      <c r="G334" s="43"/>
    </row>
    <row r="335">
      <c r="E335" s="43"/>
      <c r="F335" s="43"/>
      <c r="G335" s="43"/>
    </row>
    <row r="336">
      <c r="E336" s="43"/>
      <c r="F336" s="43"/>
      <c r="G336" s="43"/>
    </row>
    <row r="337">
      <c r="E337" s="43"/>
      <c r="F337" s="43"/>
      <c r="G337" s="43"/>
    </row>
    <row r="338">
      <c r="E338" s="43"/>
      <c r="F338" s="43"/>
      <c r="G338" s="43"/>
    </row>
    <row r="339">
      <c r="E339" s="43"/>
      <c r="F339" s="43"/>
      <c r="G339" s="43"/>
    </row>
    <row r="340">
      <c r="E340" s="43"/>
      <c r="F340" s="43"/>
      <c r="G340" s="43"/>
    </row>
    <row r="341">
      <c r="E341" s="43"/>
      <c r="F341" s="43"/>
      <c r="G341" s="43"/>
    </row>
    <row r="342">
      <c r="E342" s="43"/>
      <c r="F342" s="43"/>
      <c r="G342" s="43"/>
    </row>
    <row r="343">
      <c r="E343" s="43"/>
      <c r="F343" s="43"/>
      <c r="G343" s="43"/>
    </row>
    <row r="344">
      <c r="E344" s="43"/>
      <c r="F344" s="43"/>
      <c r="G344" s="43"/>
    </row>
    <row r="345">
      <c r="E345" s="43"/>
      <c r="F345" s="43"/>
      <c r="G345" s="43"/>
    </row>
    <row r="346">
      <c r="E346" s="43"/>
      <c r="F346" s="43"/>
      <c r="G346" s="43"/>
    </row>
    <row r="347">
      <c r="E347" s="43"/>
      <c r="F347" s="43"/>
      <c r="G347" s="43"/>
    </row>
    <row r="348">
      <c r="E348" s="43"/>
      <c r="F348" s="43"/>
      <c r="G348" s="43"/>
    </row>
    <row r="349">
      <c r="E349" s="43"/>
      <c r="F349" s="43"/>
      <c r="G349" s="43"/>
    </row>
    <row r="350">
      <c r="E350" s="43"/>
      <c r="F350" s="43"/>
      <c r="G350" s="43"/>
    </row>
    <row r="351">
      <c r="E351" s="43"/>
      <c r="F351" s="43"/>
      <c r="G351" s="43"/>
    </row>
    <row r="352">
      <c r="E352" s="43"/>
      <c r="F352" s="43"/>
      <c r="G352" s="43"/>
    </row>
    <row r="353">
      <c r="E353" s="43"/>
      <c r="F353" s="43"/>
      <c r="G353" s="43"/>
    </row>
    <row r="354">
      <c r="E354" s="43"/>
      <c r="F354" s="43"/>
      <c r="G354" s="43"/>
    </row>
    <row r="355">
      <c r="E355" s="43"/>
      <c r="F355" s="43"/>
      <c r="G355" s="43"/>
    </row>
    <row r="356">
      <c r="E356" s="43"/>
      <c r="F356" s="43"/>
      <c r="G356" s="43"/>
    </row>
    <row r="357">
      <c r="E357" s="43"/>
      <c r="F357" s="43"/>
      <c r="G357" s="43"/>
    </row>
    <row r="358">
      <c r="E358" s="43"/>
      <c r="F358" s="43"/>
      <c r="G358" s="43"/>
    </row>
    <row r="359">
      <c r="E359" s="43"/>
      <c r="F359" s="43"/>
      <c r="G359" s="43"/>
    </row>
    <row r="360">
      <c r="E360" s="43"/>
      <c r="F360" s="43"/>
      <c r="G360" s="43"/>
    </row>
    <row r="361">
      <c r="E361" s="43"/>
      <c r="F361" s="43"/>
      <c r="G361" s="43"/>
    </row>
    <row r="362">
      <c r="E362" s="43"/>
      <c r="F362" s="43"/>
      <c r="G362" s="43"/>
    </row>
    <row r="363">
      <c r="E363" s="43"/>
      <c r="F363" s="43"/>
      <c r="G363" s="43"/>
    </row>
    <row r="364">
      <c r="E364" s="43"/>
      <c r="F364" s="43"/>
      <c r="G364" s="43"/>
    </row>
    <row r="365">
      <c r="E365" s="43"/>
      <c r="F365" s="43"/>
      <c r="G365" s="43"/>
    </row>
    <row r="366">
      <c r="E366" s="43"/>
      <c r="F366" s="43"/>
      <c r="G366" s="43"/>
    </row>
    <row r="367">
      <c r="E367" s="43"/>
      <c r="F367" s="43"/>
      <c r="G367" s="43"/>
    </row>
    <row r="368">
      <c r="E368" s="43"/>
      <c r="F368" s="43"/>
      <c r="G368" s="43"/>
    </row>
    <row r="369">
      <c r="E369" s="43"/>
      <c r="F369" s="43"/>
      <c r="G369" s="43"/>
    </row>
    <row r="370">
      <c r="E370" s="43"/>
      <c r="F370" s="43"/>
      <c r="G370" s="43"/>
    </row>
    <row r="371">
      <c r="E371" s="43"/>
      <c r="F371" s="43"/>
      <c r="G371" s="43"/>
    </row>
    <row r="372">
      <c r="E372" s="43"/>
      <c r="F372" s="43"/>
      <c r="G372" s="43"/>
    </row>
    <row r="373">
      <c r="E373" s="43"/>
      <c r="F373" s="43"/>
      <c r="G373" s="43"/>
    </row>
    <row r="374">
      <c r="E374" s="43"/>
      <c r="F374" s="43"/>
      <c r="G374" s="43"/>
    </row>
    <row r="375">
      <c r="E375" s="43"/>
      <c r="F375" s="43"/>
      <c r="G375" s="43"/>
    </row>
    <row r="376">
      <c r="E376" s="43"/>
      <c r="F376" s="43"/>
      <c r="G376" s="43"/>
    </row>
    <row r="377">
      <c r="E377" s="43"/>
      <c r="F377" s="43"/>
      <c r="G377" s="43"/>
    </row>
    <row r="378">
      <c r="E378" s="43"/>
      <c r="F378" s="43"/>
      <c r="G378" s="43"/>
    </row>
    <row r="379">
      <c r="E379" s="43"/>
      <c r="F379" s="43"/>
      <c r="G379" s="43"/>
    </row>
    <row r="380">
      <c r="E380" s="43"/>
      <c r="F380" s="43"/>
      <c r="G380" s="43"/>
    </row>
    <row r="381">
      <c r="E381" s="43"/>
      <c r="F381" s="43"/>
      <c r="G381" s="43"/>
    </row>
    <row r="382">
      <c r="E382" s="43"/>
      <c r="F382" s="43"/>
      <c r="G382" s="43"/>
    </row>
    <row r="383">
      <c r="E383" s="43"/>
      <c r="F383" s="43"/>
      <c r="G383" s="43"/>
    </row>
    <row r="384">
      <c r="E384" s="43"/>
      <c r="F384" s="43"/>
      <c r="G384" s="43"/>
    </row>
    <row r="385">
      <c r="E385" s="43"/>
      <c r="F385" s="43"/>
      <c r="G385" s="43"/>
    </row>
    <row r="386">
      <c r="E386" s="43"/>
      <c r="F386" s="43"/>
      <c r="G386" s="43"/>
    </row>
    <row r="387">
      <c r="E387" s="43"/>
      <c r="F387" s="43"/>
      <c r="G387" s="43"/>
    </row>
    <row r="388">
      <c r="E388" s="43"/>
      <c r="F388" s="43"/>
      <c r="G388" s="43"/>
    </row>
    <row r="389">
      <c r="E389" s="43"/>
      <c r="F389" s="43"/>
      <c r="G389" s="43"/>
    </row>
    <row r="390">
      <c r="E390" s="43"/>
      <c r="F390" s="43"/>
      <c r="G390" s="43"/>
    </row>
    <row r="391">
      <c r="E391" s="43"/>
      <c r="F391" s="43"/>
      <c r="G391" s="43"/>
    </row>
    <row r="392">
      <c r="E392" s="43"/>
      <c r="F392" s="43"/>
      <c r="G392" s="43"/>
    </row>
    <row r="393">
      <c r="E393" s="43"/>
      <c r="F393" s="43"/>
      <c r="G393" s="43"/>
    </row>
    <row r="394">
      <c r="E394" s="43"/>
      <c r="F394" s="43"/>
      <c r="G394" s="43"/>
    </row>
    <row r="395">
      <c r="E395" s="43"/>
      <c r="F395" s="43"/>
      <c r="G395" s="43"/>
    </row>
    <row r="396">
      <c r="E396" s="43"/>
      <c r="F396" s="43"/>
      <c r="G396" s="43"/>
    </row>
    <row r="397">
      <c r="E397" s="43"/>
      <c r="F397" s="43"/>
      <c r="G397" s="43"/>
    </row>
    <row r="398">
      <c r="E398" s="43"/>
      <c r="F398" s="43"/>
      <c r="G398" s="43"/>
    </row>
    <row r="399">
      <c r="E399" s="43"/>
      <c r="F399" s="43"/>
      <c r="G399" s="43"/>
    </row>
    <row r="400">
      <c r="E400" s="43"/>
      <c r="F400" s="43"/>
      <c r="G400" s="43"/>
    </row>
    <row r="401">
      <c r="E401" s="43"/>
      <c r="F401" s="43"/>
      <c r="G401" s="43"/>
    </row>
    <row r="402">
      <c r="E402" s="43"/>
      <c r="F402" s="43"/>
      <c r="G402" s="43"/>
    </row>
    <row r="403">
      <c r="E403" s="43"/>
      <c r="F403" s="43"/>
      <c r="G403" s="43"/>
    </row>
    <row r="404">
      <c r="E404" s="43"/>
      <c r="F404" s="43"/>
      <c r="G404" s="43"/>
    </row>
    <row r="405">
      <c r="E405" s="43"/>
      <c r="F405" s="43"/>
      <c r="G405" s="43"/>
    </row>
    <row r="406">
      <c r="E406" s="43"/>
      <c r="F406" s="43"/>
      <c r="G406" s="43"/>
    </row>
    <row r="407">
      <c r="E407" s="43"/>
      <c r="F407" s="43"/>
      <c r="G407" s="43"/>
    </row>
    <row r="408">
      <c r="E408" s="43"/>
      <c r="F408" s="43"/>
      <c r="G408" s="43"/>
    </row>
    <row r="409">
      <c r="E409" s="43"/>
      <c r="F409" s="43"/>
      <c r="G409" s="43"/>
    </row>
    <row r="410">
      <c r="E410" s="43"/>
      <c r="F410" s="43"/>
      <c r="G410" s="43"/>
    </row>
    <row r="411">
      <c r="E411" s="43"/>
      <c r="F411" s="43"/>
      <c r="G411" s="43"/>
    </row>
    <row r="412">
      <c r="E412" s="43"/>
      <c r="F412" s="43"/>
      <c r="G412" s="43"/>
    </row>
    <row r="413">
      <c r="E413" s="43"/>
      <c r="F413" s="43"/>
      <c r="G413" s="43"/>
    </row>
    <row r="414">
      <c r="E414" s="43"/>
      <c r="F414" s="43"/>
      <c r="G414" s="43"/>
    </row>
    <row r="415">
      <c r="E415" s="43"/>
      <c r="F415" s="43"/>
      <c r="G415" s="43"/>
    </row>
    <row r="416">
      <c r="E416" s="43"/>
      <c r="F416" s="43"/>
      <c r="G416" s="43"/>
    </row>
    <row r="417">
      <c r="E417" s="43"/>
      <c r="F417" s="43"/>
      <c r="G417" s="43"/>
    </row>
    <row r="418">
      <c r="E418" s="43"/>
      <c r="F418" s="43"/>
      <c r="G418" s="43"/>
    </row>
    <row r="419">
      <c r="E419" s="43"/>
      <c r="F419" s="43"/>
      <c r="G419" s="43"/>
    </row>
    <row r="420">
      <c r="E420" s="43"/>
      <c r="F420" s="43"/>
      <c r="G420" s="43"/>
    </row>
    <row r="421">
      <c r="E421" s="43"/>
      <c r="F421" s="43"/>
      <c r="G421" s="43"/>
    </row>
    <row r="422">
      <c r="E422" s="43"/>
      <c r="F422" s="43"/>
      <c r="G422" s="43"/>
    </row>
    <row r="423">
      <c r="E423" s="43"/>
      <c r="F423" s="43"/>
      <c r="G423" s="43"/>
    </row>
    <row r="424">
      <c r="E424" s="43"/>
      <c r="F424" s="43"/>
      <c r="G424" s="43"/>
    </row>
    <row r="425">
      <c r="E425" s="43"/>
      <c r="F425" s="43"/>
      <c r="G425" s="43"/>
    </row>
    <row r="426">
      <c r="E426" s="43"/>
      <c r="F426" s="43"/>
      <c r="G426" s="43"/>
    </row>
    <row r="427">
      <c r="E427" s="43"/>
      <c r="F427" s="43"/>
      <c r="G427" s="43"/>
    </row>
    <row r="428">
      <c r="E428" s="43"/>
      <c r="F428" s="43"/>
      <c r="G428" s="43"/>
    </row>
    <row r="429">
      <c r="E429" s="43"/>
      <c r="F429" s="43"/>
      <c r="G429" s="43"/>
    </row>
    <row r="430">
      <c r="E430" s="43"/>
      <c r="F430" s="43"/>
      <c r="G430" s="43"/>
    </row>
    <row r="431">
      <c r="E431" s="43"/>
      <c r="F431" s="43"/>
      <c r="G431" s="43"/>
    </row>
    <row r="432">
      <c r="E432" s="43"/>
      <c r="F432" s="43"/>
      <c r="G432" s="43"/>
    </row>
    <row r="433">
      <c r="E433" s="43"/>
      <c r="F433" s="43"/>
      <c r="G433" s="43"/>
    </row>
    <row r="434">
      <c r="E434" s="43"/>
      <c r="F434" s="43"/>
      <c r="G434" s="43"/>
    </row>
    <row r="435">
      <c r="E435" s="43"/>
      <c r="F435" s="43"/>
      <c r="G435" s="43"/>
    </row>
    <row r="436">
      <c r="E436" s="43"/>
      <c r="F436" s="43"/>
      <c r="G436" s="43"/>
    </row>
    <row r="437">
      <c r="E437" s="43"/>
      <c r="F437" s="43"/>
      <c r="G437" s="43"/>
    </row>
    <row r="438">
      <c r="E438" s="43"/>
      <c r="F438" s="43"/>
      <c r="G438" s="43"/>
    </row>
    <row r="439">
      <c r="E439" s="43"/>
      <c r="F439" s="43"/>
      <c r="G439" s="43"/>
    </row>
    <row r="440">
      <c r="E440" s="43"/>
      <c r="F440" s="43"/>
      <c r="G440" s="43"/>
    </row>
    <row r="441">
      <c r="E441" s="43"/>
      <c r="F441" s="43"/>
      <c r="G441" s="43"/>
    </row>
    <row r="442">
      <c r="E442" s="43"/>
      <c r="F442" s="43"/>
      <c r="G442" s="43"/>
    </row>
    <row r="443">
      <c r="E443" s="43"/>
      <c r="F443" s="43"/>
      <c r="G443" s="43"/>
    </row>
    <row r="444">
      <c r="E444" s="43"/>
      <c r="F444" s="43"/>
      <c r="G444" s="43"/>
    </row>
    <row r="445">
      <c r="E445" s="43"/>
      <c r="F445" s="43"/>
      <c r="G445" s="43"/>
    </row>
    <row r="446">
      <c r="E446" s="43"/>
      <c r="F446" s="43"/>
      <c r="G446" s="43"/>
    </row>
    <row r="447">
      <c r="E447" s="43"/>
      <c r="F447" s="43"/>
      <c r="G447" s="43"/>
    </row>
    <row r="448">
      <c r="E448" s="43"/>
      <c r="F448" s="43"/>
      <c r="G448" s="43"/>
    </row>
    <row r="449">
      <c r="E449" s="43"/>
      <c r="F449" s="43"/>
      <c r="G449" s="43"/>
    </row>
    <row r="450">
      <c r="E450" s="43"/>
      <c r="F450" s="43"/>
      <c r="G450" s="43"/>
    </row>
    <row r="451">
      <c r="E451" s="43"/>
      <c r="F451" s="43"/>
      <c r="G451" s="43"/>
    </row>
    <row r="452">
      <c r="E452" s="43"/>
      <c r="F452" s="43"/>
      <c r="G452" s="43"/>
    </row>
    <row r="453">
      <c r="E453" s="43"/>
      <c r="F453" s="43"/>
      <c r="G453" s="43"/>
    </row>
    <row r="454">
      <c r="E454" s="43"/>
      <c r="F454" s="43"/>
      <c r="G454" s="43"/>
    </row>
    <row r="455">
      <c r="E455" s="43"/>
      <c r="F455" s="43"/>
      <c r="G455" s="43"/>
    </row>
    <row r="456">
      <c r="E456" s="43"/>
      <c r="F456" s="43"/>
      <c r="G456" s="43"/>
    </row>
    <row r="457">
      <c r="E457" s="43"/>
      <c r="F457" s="43"/>
      <c r="G457" s="43"/>
    </row>
    <row r="458">
      <c r="E458" s="43"/>
      <c r="F458" s="43"/>
      <c r="G458" s="43"/>
    </row>
    <row r="459">
      <c r="E459" s="43"/>
      <c r="F459" s="43"/>
      <c r="G459" s="43"/>
    </row>
    <row r="460">
      <c r="E460" s="43"/>
      <c r="F460" s="43"/>
      <c r="G460" s="43"/>
    </row>
    <row r="461">
      <c r="E461" s="43"/>
      <c r="F461" s="43"/>
      <c r="G461" s="43"/>
    </row>
    <row r="462">
      <c r="E462" s="43"/>
      <c r="F462" s="43"/>
      <c r="G462" s="43"/>
    </row>
    <row r="463">
      <c r="E463" s="43"/>
      <c r="F463" s="43"/>
      <c r="G463" s="43"/>
    </row>
    <row r="464">
      <c r="E464" s="43"/>
      <c r="F464" s="43"/>
      <c r="G464" s="43"/>
    </row>
    <row r="465">
      <c r="E465" s="43"/>
      <c r="F465" s="43"/>
      <c r="G465" s="43"/>
    </row>
    <row r="466">
      <c r="E466" s="43"/>
      <c r="F466" s="43"/>
      <c r="G466" s="43"/>
    </row>
    <row r="467">
      <c r="E467" s="43"/>
      <c r="F467" s="43"/>
      <c r="G467" s="43"/>
    </row>
    <row r="468">
      <c r="E468" s="43"/>
      <c r="F468" s="43"/>
      <c r="G468" s="43"/>
    </row>
    <row r="469">
      <c r="E469" s="43"/>
      <c r="F469" s="43"/>
      <c r="G469" s="43"/>
    </row>
    <row r="470">
      <c r="E470" s="43"/>
      <c r="F470" s="43"/>
      <c r="G470" s="43"/>
    </row>
    <row r="471">
      <c r="E471" s="43"/>
      <c r="F471" s="43"/>
      <c r="G471" s="43"/>
    </row>
    <row r="472">
      <c r="E472" s="43"/>
      <c r="F472" s="43"/>
      <c r="G472" s="43"/>
    </row>
    <row r="473">
      <c r="E473" s="43"/>
      <c r="F473" s="43"/>
      <c r="G473" s="43"/>
    </row>
    <row r="474">
      <c r="E474" s="43"/>
      <c r="F474" s="43"/>
      <c r="G474" s="43"/>
    </row>
    <row r="475">
      <c r="E475" s="43"/>
      <c r="F475" s="43"/>
      <c r="G475" s="43"/>
    </row>
    <row r="476">
      <c r="E476" s="43"/>
      <c r="F476" s="43"/>
      <c r="G476" s="43"/>
    </row>
    <row r="477">
      <c r="E477" s="43"/>
      <c r="F477" s="43"/>
      <c r="G477" s="43"/>
    </row>
    <row r="478">
      <c r="E478" s="43"/>
      <c r="F478" s="43"/>
      <c r="G478" s="43"/>
    </row>
    <row r="479">
      <c r="E479" s="43"/>
      <c r="F479" s="43"/>
      <c r="G479" s="43"/>
    </row>
    <row r="480">
      <c r="E480" s="43"/>
      <c r="F480" s="43"/>
      <c r="G480" s="43"/>
    </row>
    <row r="481">
      <c r="E481" s="43"/>
      <c r="F481" s="43"/>
      <c r="G481" s="43"/>
    </row>
    <row r="482">
      <c r="E482" s="43"/>
      <c r="F482" s="43"/>
      <c r="G482" s="43"/>
    </row>
    <row r="483">
      <c r="E483" s="43"/>
      <c r="F483" s="43"/>
      <c r="G483" s="43"/>
    </row>
    <row r="484">
      <c r="E484" s="43"/>
      <c r="F484" s="43"/>
      <c r="G484" s="43"/>
    </row>
    <row r="485">
      <c r="E485" s="43"/>
      <c r="F485" s="43"/>
      <c r="G485" s="43"/>
    </row>
    <row r="486">
      <c r="E486" s="43"/>
      <c r="F486" s="43"/>
      <c r="G486" s="43"/>
    </row>
    <row r="487">
      <c r="E487" s="43"/>
      <c r="F487" s="43"/>
      <c r="G487" s="43"/>
    </row>
    <row r="488">
      <c r="E488" s="43"/>
      <c r="F488" s="43"/>
      <c r="G488" s="43"/>
    </row>
    <row r="489">
      <c r="E489" s="43"/>
      <c r="F489" s="43"/>
      <c r="G489" s="43"/>
    </row>
    <row r="490">
      <c r="E490" s="43"/>
      <c r="F490" s="43"/>
      <c r="G490" s="43"/>
    </row>
    <row r="491">
      <c r="E491" s="43"/>
      <c r="F491" s="43"/>
      <c r="G491" s="43"/>
    </row>
    <row r="492">
      <c r="E492" s="43"/>
      <c r="F492" s="43"/>
      <c r="G492" s="43"/>
    </row>
    <row r="493">
      <c r="E493" s="43"/>
      <c r="F493" s="43"/>
      <c r="G493" s="43"/>
    </row>
    <row r="494">
      <c r="E494" s="43"/>
      <c r="F494" s="43"/>
      <c r="G494" s="43"/>
    </row>
    <row r="495">
      <c r="E495" s="43"/>
      <c r="F495" s="43"/>
      <c r="G495" s="43"/>
    </row>
    <row r="496">
      <c r="E496" s="43"/>
      <c r="F496" s="43"/>
      <c r="G496" s="43"/>
    </row>
    <row r="497">
      <c r="E497" s="43"/>
      <c r="F497" s="43"/>
      <c r="G497" s="43"/>
    </row>
    <row r="498">
      <c r="E498" s="43"/>
      <c r="F498" s="43"/>
      <c r="G498" s="43"/>
    </row>
    <row r="499">
      <c r="E499" s="43"/>
      <c r="F499" s="43"/>
      <c r="G499" s="43"/>
    </row>
    <row r="500">
      <c r="E500" s="43"/>
      <c r="F500" s="43"/>
      <c r="G500" s="43"/>
    </row>
    <row r="501">
      <c r="E501" s="43"/>
      <c r="F501" s="43"/>
      <c r="G501" s="43"/>
    </row>
    <row r="502">
      <c r="E502" s="43"/>
      <c r="F502" s="43"/>
      <c r="G502" s="43"/>
    </row>
    <row r="503">
      <c r="E503" s="43"/>
      <c r="F503" s="43"/>
      <c r="G503" s="43"/>
    </row>
    <row r="504">
      <c r="E504" s="43"/>
      <c r="F504" s="43"/>
      <c r="G504" s="43"/>
    </row>
    <row r="505">
      <c r="E505" s="43"/>
      <c r="F505" s="43"/>
      <c r="G505" s="43"/>
    </row>
    <row r="506">
      <c r="E506" s="43"/>
      <c r="F506" s="43"/>
      <c r="G506" s="43"/>
    </row>
    <row r="507">
      <c r="E507" s="43"/>
      <c r="F507" s="43"/>
      <c r="G507" s="43"/>
    </row>
    <row r="508">
      <c r="E508" s="43"/>
      <c r="F508" s="43"/>
      <c r="G508" s="43"/>
    </row>
    <row r="509">
      <c r="E509" s="43"/>
      <c r="F509" s="43"/>
      <c r="G509" s="43"/>
    </row>
    <row r="510">
      <c r="E510" s="43"/>
      <c r="F510" s="43"/>
      <c r="G510" s="43"/>
    </row>
    <row r="511">
      <c r="E511" s="43"/>
      <c r="F511" s="43"/>
      <c r="G511" s="43"/>
    </row>
    <row r="512">
      <c r="E512" s="43"/>
      <c r="F512" s="43"/>
      <c r="G512" s="43"/>
    </row>
    <row r="513">
      <c r="E513" s="43"/>
      <c r="F513" s="43"/>
      <c r="G513" s="43"/>
    </row>
    <row r="514">
      <c r="E514" s="43"/>
      <c r="F514" s="43"/>
      <c r="G514" s="43"/>
    </row>
    <row r="515">
      <c r="E515" s="43"/>
      <c r="F515" s="43"/>
      <c r="G515" s="43"/>
    </row>
    <row r="516">
      <c r="E516" s="43"/>
      <c r="F516" s="43"/>
      <c r="G516" s="43"/>
    </row>
    <row r="517">
      <c r="E517" s="43"/>
      <c r="F517" s="43"/>
      <c r="G517" s="43"/>
    </row>
    <row r="518">
      <c r="E518" s="43"/>
      <c r="F518" s="43"/>
      <c r="G518" s="43"/>
    </row>
    <row r="519">
      <c r="E519" s="43"/>
      <c r="F519" s="43"/>
      <c r="G519" s="43"/>
    </row>
    <row r="520">
      <c r="E520" s="43"/>
      <c r="F520" s="43"/>
      <c r="G520" s="43"/>
    </row>
    <row r="521">
      <c r="E521" s="43"/>
      <c r="F521" s="43"/>
      <c r="G521" s="43"/>
    </row>
    <row r="522">
      <c r="E522" s="43"/>
      <c r="F522" s="43"/>
      <c r="G522" s="43"/>
    </row>
    <row r="523">
      <c r="E523" s="43"/>
      <c r="F523" s="43"/>
      <c r="G523" s="43"/>
    </row>
    <row r="524">
      <c r="E524" s="43"/>
      <c r="F524" s="43"/>
      <c r="G524" s="43"/>
    </row>
    <row r="525">
      <c r="E525" s="43"/>
      <c r="F525" s="43"/>
      <c r="G525" s="43"/>
    </row>
    <row r="526">
      <c r="E526" s="43"/>
      <c r="F526" s="43"/>
      <c r="G526" s="43"/>
    </row>
    <row r="527">
      <c r="E527" s="43"/>
      <c r="F527" s="43"/>
      <c r="G527" s="43"/>
    </row>
    <row r="528">
      <c r="E528" s="43"/>
      <c r="F528" s="43"/>
      <c r="G528" s="43"/>
    </row>
    <row r="529">
      <c r="E529" s="43"/>
      <c r="F529" s="43"/>
      <c r="G529" s="43"/>
    </row>
    <row r="530">
      <c r="E530" s="43"/>
      <c r="F530" s="43"/>
      <c r="G530" s="43"/>
    </row>
    <row r="531">
      <c r="E531" s="43"/>
      <c r="F531" s="43"/>
      <c r="G531" s="43"/>
    </row>
    <row r="532">
      <c r="E532" s="43"/>
      <c r="F532" s="43"/>
      <c r="G532" s="43"/>
    </row>
    <row r="533">
      <c r="E533" s="43"/>
      <c r="F533" s="43"/>
      <c r="G533" s="43"/>
    </row>
    <row r="534">
      <c r="E534" s="43"/>
      <c r="F534" s="43"/>
      <c r="G534" s="43"/>
    </row>
    <row r="535">
      <c r="E535" s="43"/>
      <c r="F535" s="43"/>
      <c r="G535" s="43"/>
    </row>
    <row r="536">
      <c r="E536" s="43"/>
      <c r="F536" s="43"/>
      <c r="G536" s="43"/>
    </row>
    <row r="537">
      <c r="E537" s="43"/>
      <c r="F537" s="43"/>
      <c r="G537" s="43"/>
    </row>
    <row r="538">
      <c r="E538" s="43"/>
      <c r="F538" s="43"/>
      <c r="G538" s="43"/>
    </row>
    <row r="539">
      <c r="E539" s="43"/>
      <c r="F539" s="43"/>
      <c r="G539" s="43"/>
    </row>
    <row r="540">
      <c r="E540" s="43"/>
      <c r="F540" s="43"/>
      <c r="G540" s="43"/>
    </row>
    <row r="541">
      <c r="E541" s="43"/>
      <c r="F541" s="43"/>
      <c r="G541" s="43"/>
    </row>
    <row r="542">
      <c r="E542" s="43"/>
      <c r="F542" s="43"/>
      <c r="G542" s="43"/>
    </row>
    <row r="543">
      <c r="E543" s="43"/>
      <c r="F543" s="43"/>
      <c r="G543" s="43"/>
    </row>
    <row r="544">
      <c r="E544" s="43"/>
      <c r="F544" s="43"/>
      <c r="G544" s="43"/>
    </row>
    <row r="545">
      <c r="E545" s="43"/>
      <c r="F545" s="43"/>
      <c r="G545" s="43"/>
    </row>
    <row r="546">
      <c r="E546" s="43"/>
      <c r="F546" s="43"/>
      <c r="G546" s="43"/>
    </row>
    <row r="547">
      <c r="E547" s="43"/>
      <c r="F547" s="43"/>
      <c r="G547" s="43"/>
    </row>
    <row r="548">
      <c r="E548" s="43"/>
      <c r="F548" s="43"/>
      <c r="G548" s="43"/>
    </row>
    <row r="549">
      <c r="E549" s="43"/>
      <c r="F549" s="43"/>
      <c r="G549" s="43"/>
    </row>
    <row r="550">
      <c r="E550" s="43"/>
      <c r="F550" s="43"/>
      <c r="G550" s="43"/>
    </row>
    <row r="551">
      <c r="E551" s="43"/>
      <c r="F551" s="43"/>
      <c r="G551" s="43"/>
    </row>
    <row r="552">
      <c r="E552" s="43"/>
      <c r="F552" s="43"/>
      <c r="G552" s="43"/>
    </row>
    <row r="553">
      <c r="E553" s="43"/>
      <c r="F553" s="43"/>
      <c r="G553" s="43"/>
    </row>
    <row r="554">
      <c r="E554" s="43"/>
      <c r="F554" s="43"/>
      <c r="G554" s="43"/>
    </row>
    <row r="555">
      <c r="E555" s="43"/>
      <c r="F555" s="43"/>
      <c r="G555" s="43"/>
    </row>
    <row r="556">
      <c r="E556" s="43"/>
      <c r="F556" s="43"/>
      <c r="G556" s="43"/>
    </row>
    <row r="557">
      <c r="E557" s="43"/>
      <c r="F557" s="43"/>
      <c r="G557" s="43"/>
    </row>
    <row r="558">
      <c r="E558" s="43"/>
      <c r="F558" s="43"/>
      <c r="G558" s="43"/>
    </row>
    <row r="559">
      <c r="E559" s="43"/>
      <c r="F559" s="43"/>
      <c r="G559" s="43"/>
    </row>
    <row r="560">
      <c r="E560" s="43"/>
      <c r="F560" s="43"/>
      <c r="G560" s="43"/>
    </row>
    <row r="561">
      <c r="E561" s="43"/>
      <c r="F561" s="43"/>
      <c r="G561" s="43"/>
    </row>
    <row r="562">
      <c r="E562" s="43"/>
      <c r="F562" s="43"/>
      <c r="G562" s="43"/>
    </row>
    <row r="563">
      <c r="E563" s="43"/>
      <c r="F563" s="43"/>
      <c r="G563" s="43"/>
    </row>
    <row r="564">
      <c r="E564" s="43"/>
      <c r="F564" s="43"/>
      <c r="G564" s="43"/>
    </row>
    <row r="565">
      <c r="E565" s="43"/>
      <c r="F565" s="43"/>
      <c r="G565" s="43"/>
    </row>
    <row r="566">
      <c r="E566" s="43"/>
      <c r="F566" s="43"/>
      <c r="G566" s="43"/>
    </row>
    <row r="567">
      <c r="E567" s="43"/>
      <c r="F567" s="43"/>
      <c r="G567" s="43"/>
    </row>
    <row r="568">
      <c r="E568" s="43"/>
      <c r="F568" s="43"/>
      <c r="G568" s="43"/>
    </row>
    <row r="569">
      <c r="E569" s="43"/>
      <c r="F569" s="43"/>
      <c r="G569" s="43"/>
    </row>
    <row r="570">
      <c r="E570" s="43"/>
      <c r="F570" s="43"/>
      <c r="G570" s="43"/>
    </row>
    <row r="571">
      <c r="E571" s="43"/>
      <c r="F571" s="43"/>
      <c r="G571" s="43"/>
    </row>
    <row r="572">
      <c r="E572" s="43"/>
      <c r="F572" s="43"/>
      <c r="G572" s="43"/>
    </row>
    <row r="573">
      <c r="E573" s="43"/>
      <c r="F573" s="43"/>
      <c r="G573" s="43"/>
    </row>
    <row r="574">
      <c r="E574" s="43"/>
      <c r="F574" s="43"/>
      <c r="G574" s="43"/>
    </row>
    <row r="575">
      <c r="E575" s="43"/>
      <c r="F575" s="43"/>
      <c r="G575" s="43"/>
    </row>
    <row r="576">
      <c r="E576" s="43"/>
      <c r="F576" s="43"/>
      <c r="G576" s="43"/>
    </row>
    <row r="577">
      <c r="E577" s="43"/>
      <c r="F577" s="43"/>
      <c r="G577" s="43"/>
    </row>
    <row r="578">
      <c r="E578" s="43"/>
      <c r="F578" s="43"/>
      <c r="G578" s="43"/>
    </row>
    <row r="579">
      <c r="E579" s="43"/>
      <c r="F579" s="43"/>
      <c r="G579" s="43"/>
    </row>
    <row r="580">
      <c r="E580" s="43"/>
      <c r="F580" s="43"/>
      <c r="G580" s="43"/>
    </row>
    <row r="581">
      <c r="E581" s="43"/>
      <c r="F581" s="43"/>
      <c r="G581" s="43"/>
    </row>
    <row r="582">
      <c r="E582" s="43"/>
      <c r="F582" s="43"/>
      <c r="G582" s="43"/>
    </row>
    <row r="583">
      <c r="E583" s="43"/>
      <c r="F583" s="43"/>
      <c r="G583" s="43"/>
    </row>
    <row r="584">
      <c r="E584" s="43"/>
      <c r="F584" s="43"/>
      <c r="G584" s="43"/>
    </row>
    <row r="585">
      <c r="E585" s="43"/>
      <c r="F585" s="43"/>
      <c r="G585" s="43"/>
    </row>
    <row r="586">
      <c r="E586" s="43"/>
      <c r="F586" s="43"/>
      <c r="G586" s="43"/>
    </row>
    <row r="587">
      <c r="E587" s="43"/>
      <c r="F587" s="43"/>
      <c r="G587" s="43"/>
    </row>
    <row r="588">
      <c r="E588" s="43"/>
      <c r="F588" s="43"/>
      <c r="G588" s="43"/>
    </row>
    <row r="589">
      <c r="E589" s="43"/>
      <c r="F589" s="43"/>
      <c r="G589" s="43"/>
    </row>
    <row r="590">
      <c r="E590" s="43"/>
      <c r="F590" s="43"/>
      <c r="G590" s="43"/>
    </row>
    <row r="591">
      <c r="E591" s="43"/>
      <c r="F591" s="43"/>
      <c r="G591" s="43"/>
    </row>
    <row r="592">
      <c r="E592" s="43"/>
      <c r="F592" s="43"/>
      <c r="G592" s="43"/>
    </row>
    <row r="593">
      <c r="E593" s="43"/>
      <c r="F593" s="43"/>
      <c r="G593" s="43"/>
    </row>
    <row r="594">
      <c r="E594" s="43"/>
      <c r="F594" s="43"/>
      <c r="G594" s="43"/>
    </row>
    <row r="595">
      <c r="E595" s="43"/>
      <c r="F595" s="43"/>
      <c r="G595" s="43"/>
    </row>
    <row r="596">
      <c r="E596" s="43"/>
      <c r="F596" s="43"/>
      <c r="G596" s="43"/>
    </row>
    <row r="597">
      <c r="E597" s="43"/>
      <c r="F597" s="43"/>
      <c r="G597" s="43"/>
    </row>
    <row r="598">
      <c r="E598" s="43"/>
      <c r="F598" s="43"/>
      <c r="G598" s="43"/>
    </row>
    <row r="599">
      <c r="E599" s="43"/>
      <c r="F599" s="43"/>
      <c r="G599" s="43"/>
    </row>
    <row r="600">
      <c r="E600" s="43"/>
      <c r="F600" s="43"/>
      <c r="G600" s="43"/>
    </row>
    <row r="601">
      <c r="E601" s="43"/>
      <c r="F601" s="43"/>
      <c r="G601" s="43"/>
    </row>
    <row r="602">
      <c r="E602" s="43"/>
      <c r="F602" s="43"/>
      <c r="G602" s="43"/>
    </row>
    <row r="603">
      <c r="E603" s="43"/>
      <c r="F603" s="43"/>
      <c r="G603" s="43"/>
    </row>
    <row r="604">
      <c r="E604" s="43"/>
      <c r="F604" s="43"/>
      <c r="G604" s="43"/>
    </row>
    <row r="605">
      <c r="E605" s="43"/>
      <c r="F605" s="43"/>
      <c r="G605" s="43"/>
    </row>
    <row r="606">
      <c r="E606" s="43"/>
      <c r="F606" s="43"/>
      <c r="G606" s="43"/>
    </row>
    <row r="607">
      <c r="E607" s="43"/>
      <c r="F607" s="43"/>
      <c r="G607" s="43"/>
    </row>
    <row r="608">
      <c r="E608" s="43"/>
      <c r="F608" s="43"/>
      <c r="G608" s="43"/>
    </row>
    <row r="609">
      <c r="E609" s="43"/>
      <c r="F609" s="43"/>
      <c r="G609" s="43"/>
    </row>
    <row r="610">
      <c r="E610" s="43"/>
      <c r="F610" s="43"/>
      <c r="G610" s="43"/>
    </row>
    <row r="611">
      <c r="E611" s="43"/>
      <c r="F611" s="43"/>
      <c r="G611" s="43"/>
    </row>
    <row r="612">
      <c r="E612" s="43"/>
      <c r="F612" s="43"/>
      <c r="G612" s="43"/>
    </row>
    <row r="613">
      <c r="E613" s="43"/>
      <c r="F613" s="43"/>
      <c r="G613" s="43"/>
    </row>
    <row r="614">
      <c r="E614" s="43"/>
      <c r="F614" s="43"/>
      <c r="G614" s="43"/>
    </row>
    <row r="615">
      <c r="E615" s="43"/>
      <c r="F615" s="43"/>
      <c r="G615" s="43"/>
    </row>
    <row r="616">
      <c r="E616" s="43"/>
      <c r="F616" s="43"/>
      <c r="G616" s="43"/>
    </row>
    <row r="617">
      <c r="E617" s="43"/>
      <c r="F617" s="43"/>
      <c r="G617" s="43"/>
    </row>
    <row r="618">
      <c r="E618" s="43"/>
      <c r="F618" s="43"/>
      <c r="G618" s="43"/>
    </row>
    <row r="619">
      <c r="E619" s="43"/>
      <c r="F619" s="43"/>
      <c r="G619" s="43"/>
    </row>
    <row r="620">
      <c r="E620" s="43"/>
      <c r="F620" s="43"/>
      <c r="G620" s="43"/>
    </row>
    <row r="621">
      <c r="E621" s="43"/>
      <c r="F621" s="43"/>
      <c r="G621" s="43"/>
    </row>
    <row r="622">
      <c r="E622" s="43"/>
      <c r="F622" s="43"/>
      <c r="G622" s="43"/>
    </row>
    <row r="623">
      <c r="E623" s="43"/>
      <c r="F623" s="43"/>
      <c r="G623" s="43"/>
    </row>
    <row r="624">
      <c r="E624" s="43"/>
      <c r="F624" s="43"/>
      <c r="G624" s="43"/>
    </row>
    <row r="625">
      <c r="E625" s="43"/>
      <c r="F625" s="43"/>
      <c r="G625" s="43"/>
    </row>
    <row r="626">
      <c r="E626" s="43"/>
      <c r="F626" s="43"/>
      <c r="G626" s="43"/>
    </row>
    <row r="627">
      <c r="E627" s="43"/>
      <c r="F627" s="43"/>
      <c r="G627" s="43"/>
    </row>
    <row r="628">
      <c r="E628" s="43"/>
      <c r="F628" s="43"/>
      <c r="G628" s="43"/>
    </row>
    <row r="629">
      <c r="E629" s="43"/>
      <c r="F629" s="43"/>
      <c r="G629" s="43"/>
    </row>
    <row r="630">
      <c r="E630" s="43"/>
      <c r="F630" s="43"/>
      <c r="G630" s="43"/>
    </row>
    <row r="631">
      <c r="E631" s="43"/>
      <c r="F631" s="43"/>
      <c r="G631" s="43"/>
    </row>
    <row r="632">
      <c r="E632" s="43"/>
      <c r="F632" s="43"/>
      <c r="G632" s="43"/>
    </row>
    <row r="633">
      <c r="E633" s="43"/>
      <c r="F633" s="43"/>
      <c r="G633" s="43"/>
    </row>
    <row r="634">
      <c r="E634" s="43"/>
      <c r="F634" s="43"/>
      <c r="G634" s="43"/>
    </row>
    <row r="635">
      <c r="E635" s="43"/>
      <c r="F635" s="43"/>
      <c r="G635" s="43"/>
    </row>
    <row r="636">
      <c r="E636" s="43"/>
      <c r="F636" s="43"/>
      <c r="G636" s="43"/>
    </row>
    <row r="637">
      <c r="E637" s="43"/>
      <c r="F637" s="43"/>
      <c r="G637" s="43"/>
    </row>
    <row r="638">
      <c r="E638" s="43"/>
      <c r="F638" s="43"/>
      <c r="G638" s="43"/>
    </row>
    <row r="639">
      <c r="E639" s="43"/>
      <c r="F639" s="43"/>
      <c r="G639" s="43"/>
    </row>
    <row r="640">
      <c r="E640" s="43"/>
      <c r="F640" s="43"/>
      <c r="G640" s="43"/>
    </row>
    <row r="641">
      <c r="E641" s="43"/>
      <c r="F641" s="43"/>
      <c r="G641" s="43"/>
    </row>
    <row r="642">
      <c r="E642" s="43"/>
      <c r="F642" s="43"/>
      <c r="G642" s="43"/>
    </row>
    <row r="643">
      <c r="E643" s="43"/>
      <c r="F643" s="43"/>
      <c r="G643" s="43"/>
    </row>
    <row r="644">
      <c r="E644" s="43"/>
      <c r="F644" s="43"/>
      <c r="G644" s="43"/>
    </row>
    <row r="645">
      <c r="E645" s="43"/>
      <c r="F645" s="43"/>
      <c r="G645" s="43"/>
    </row>
    <row r="646">
      <c r="E646" s="43"/>
      <c r="F646" s="43"/>
      <c r="G646" s="43"/>
    </row>
    <row r="647">
      <c r="E647" s="43"/>
      <c r="F647" s="43"/>
      <c r="G647" s="43"/>
    </row>
    <row r="648">
      <c r="E648" s="43"/>
      <c r="F648" s="43"/>
      <c r="G648" s="43"/>
    </row>
    <row r="649">
      <c r="E649" s="43"/>
      <c r="F649" s="43"/>
      <c r="G649" s="43"/>
    </row>
    <row r="650">
      <c r="E650" s="43"/>
      <c r="F650" s="43"/>
      <c r="G650" s="43"/>
    </row>
    <row r="651">
      <c r="E651" s="43"/>
      <c r="F651" s="43"/>
      <c r="G651" s="43"/>
    </row>
    <row r="652">
      <c r="E652" s="43"/>
      <c r="F652" s="43"/>
      <c r="G652" s="43"/>
    </row>
    <row r="653">
      <c r="E653" s="43"/>
      <c r="F653" s="43"/>
      <c r="G653" s="43"/>
    </row>
    <row r="654">
      <c r="E654" s="43"/>
      <c r="F654" s="43"/>
      <c r="G654" s="43"/>
    </row>
    <row r="655">
      <c r="E655" s="43"/>
      <c r="F655" s="43"/>
      <c r="G655" s="43"/>
    </row>
    <row r="656">
      <c r="E656" s="43"/>
      <c r="F656" s="43"/>
      <c r="G656" s="43"/>
    </row>
    <row r="657">
      <c r="E657" s="43"/>
      <c r="F657" s="43"/>
      <c r="G657" s="43"/>
    </row>
    <row r="658">
      <c r="E658" s="43"/>
      <c r="F658" s="43"/>
      <c r="G658" s="43"/>
    </row>
    <row r="659">
      <c r="E659" s="43"/>
      <c r="F659" s="43"/>
      <c r="G659" s="43"/>
    </row>
    <row r="660">
      <c r="E660" s="43"/>
      <c r="F660" s="43"/>
      <c r="G660" s="43"/>
    </row>
    <row r="661">
      <c r="E661" s="43"/>
      <c r="F661" s="43"/>
      <c r="G661" s="43"/>
    </row>
    <row r="662">
      <c r="E662" s="43"/>
      <c r="F662" s="43"/>
      <c r="G662" s="43"/>
    </row>
    <row r="663">
      <c r="E663" s="43"/>
      <c r="F663" s="43"/>
      <c r="G663" s="43"/>
    </row>
    <row r="664">
      <c r="E664" s="43"/>
      <c r="F664" s="43"/>
      <c r="G664" s="43"/>
    </row>
    <row r="665">
      <c r="E665" s="43"/>
      <c r="F665" s="43"/>
      <c r="G665" s="43"/>
    </row>
    <row r="666">
      <c r="E666" s="43"/>
      <c r="F666" s="43"/>
      <c r="G666" s="43"/>
    </row>
    <row r="667">
      <c r="E667" s="43"/>
      <c r="F667" s="43"/>
      <c r="G667" s="43"/>
    </row>
    <row r="668">
      <c r="E668" s="43"/>
      <c r="F668" s="43"/>
      <c r="G668" s="43"/>
    </row>
    <row r="669">
      <c r="E669" s="43"/>
      <c r="F669" s="43"/>
      <c r="G669" s="43"/>
    </row>
    <row r="670">
      <c r="E670" s="43"/>
      <c r="F670" s="43"/>
      <c r="G670" s="43"/>
    </row>
    <row r="671">
      <c r="E671" s="43"/>
      <c r="F671" s="43"/>
      <c r="G671" s="43"/>
    </row>
    <row r="672">
      <c r="E672" s="43"/>
      <c r="F672" s="43"/>
      <c r="G672" s="43"/>
    </row>
    <row r="673">
      <c r="E673" s="43"/>
      <c r="F673" s="43"/>
      <c r="G673" s="43"/>
    </row>
    <row r="674">
      <c r="E674" s="43"/>
      <c r="F674" s="43"/>
      <c r="G674" s="43"/>
    </row>
    <row r="675">
      <c r="E675" s="43"/>
      <c r="F675" s="43"/>
      <c r="G675" s="43"/>
    </row>
    <row r="676">
      <c r="E676" s="43"/>
      <c r="F676" s="43"/>
      <c r="G676" s="43"/>
    </row>
    <row r="677">
      <c r="E677" s="43"/>
      <c r="F677" s="43"/>
      <c r="G677" s="43"/>
    </row>
    <row r="678">
      <c r="E678" s="43"/>
      <c r="F678" s="43"/>
      <c r="G678" s="43"/>
    </row>
    <row r="679">
      <c r="E679" s="43"/>
      <c r="F679" s="43"/>
      <c r="G679" s="43"/>
    </row>
    <row r="680">
      <c r="E680" s="43"/>
      <c r="F680" s="43"/>
      <c r="G680" s="43"/>
    </row>
    <row r="681">
      <c r="E681" s="43"/>
      <c r="F681" s="43"/>
      <c r="G681" s="43"/>
    </row>
    <row r="682">
      <c r="E682" s="43"/>
      <c r="F682" s="43"/>
      <c r="G682" s="43"/>
    </row>
    <row r="683">
      <c r="E683" s="43"/>
      <c r="F683" s="43"/>
      <c r="G683" s="43"/>
    </row>
    <row r="684">
      <c r="E684" s="43"/>
      <c r="F684" s="43"/>
      <c r="G684" s="43"/>
    </row>
    <row r="685">
      <c r="E685" s="43"/>
      <c r="F685" s="43"/>
      <c r="G685" s="43"/>
    </row>
    <row r="686">
      <c r="E686" s="43"/>
      <c r="F686" s="43"/>
      <c r="G686" s="43"/>
    </row>
    <row r="687">
      <c r="E687" s="43"/>
      <c r="F687" s="43"/>
      <c r="G687" s="43"/>
    </row>
    <row r="688">
      <c r="E688" s="43"/>
      <c r="F688" s="43"/>
      <c r="G688" s="43"/>
    </row>
    <row r="689">
      <c r="E689" s="43"/>
      <c r="F689" s="43"/>
      <c r="G689" s="43"/>
    </row>
    <row r="690">
      <c r="E690" s="43"/>
      <c r="F690" s="43"/>
      <c r="G690" s="43"/>
    </row>
    <row r="691">
      <c r="E691" s="43"/>
      <c r="F691" s="43"/>
      <c r="G691" s="43"/>
    </row>
    <row r="692">
      <c r="E692" s="43"/>
      <c r="F692" s="43"/>
      <c r="G692" s="43"/>
    </row>
    <row r="693">
      <c r="E693" s="43"/>
      <c r="F693" s="43"/>
      <c r="G693" s="43"/>
    </row>
    <row r="694">
      <c r="E694" s="43"/>
      <c r="F694" s="43"/>
      <c r="G694" s="43"/>
    </row>
    <row r="695">
      <c r="E695" s="43"/>
      <c r="F695" s="43"/>
      <c r="G695" s="43"/>
    </row>
    <row r="696">
      <c r="E696" s="43"/>
      <c r="F696" s="43"/>
      <c r="G696" s="43"/>
    </row>
    <row r="697">
      <c r="E697" s="43"/>
      <c r="F697" s="43"/>
      <c r="G697" s="43"/>
    </row>
    <row r="698">
      <c r="E698" s="43"/>
      <c r="F698" s="43"/>
      <c r="G698" s="43"/>
    </row>
    <row r="699">
      <c r="E699" s="43"/>
      <c r="F699" s="43"/>
      <c r="G699" s="43"/>
    </row>
    <row r="700">
      <c r="E700" s="43"/>
      <c r="F700" s="43"/>
      <c r="G700" s="43"/>
    </row>
    <row r="701">
      <c r="E701" s="43"/>
      <c r="F701" s="43"/>
      <c r="G701" s="43"/>
    </row>
    <row r="702">
      <c r="E702" s="43"/>
      <c r="F702" s="43"/>
      <c r="G702" s="43"/>
    </row>
    <row r="703">
      <c r="E703" s="43"/>
      <c r="F703" s="43"/>
      <c r="G703" s="43"/>
    </row>
    <row r="704">
      <c r="E704" s="43"/>
      <c r="F704" s="43"/>
      <c r="G704" s="43"/>
    </row>
    <row r="705">
      <c r="E705" s="43"/>
      <c r="F705" s="43"/>
      <c r="G705" s="43"/>
    </row>
    <row r="706">
      <c r="E706" s="43"/>
      <c r="F706" s="43"/>
      <c r="G706" s="43"/>
    </row>
    <row r="707">
      <c r="E707" s="43"/>
      <c r="F707" s="43"/>
      <c r="G707" s="43"/>
    </row>
    <row r="708">
      <c r="E708" s="43"/>
      <c r="F708" s="43"/>
      <c r="G708" s="43"/>
    </row>
    <row r="709">
      <c r="E709" s="43"/>
      <c r="F709" s="43"/>
      <c r="G709" s="43"/>
    </row>
    <row r="710">
      <c r="E710" s="43"/>
      <c r="F710" s="43"/>
      <c r="G710" s="43"/>
    </row>
    <row r="711">
      <c r="E711" s="43"/>
      <c r="F711" s="43"/>
      <c r="G711" s="43"/>
    </row>
    <row r="712">
      <c r="E712" s="43"/>
      <c r="F712" s="43"/>
      <c r="G712" s="43"/>
    </row>
    <row r="713">
      <c r="E713" s="43"/>
      <c r="F713" s="43"/>
      <c r="G713" s="43"/>
    </row>
    <row r="714">
      <c r="E714" s="43"/>
      <c r="F714" s="43"/>
      <c r="G714" s="43"/>
    </row>
    <row r="715">
      <c r="E715" s="43"/>
      <c r="F715" s="43"/>
      <c r="G715" s="43"/>
    </row>
    <row r="716">
      <c r="E716" s="43"/>
      <c r="F716" s="43"/>
      <c r="G716" s="43"/>
    </row>
    <row r="717">
      <c r="E717" s="43"/>
      <c r="F717" s="43"/>
      <c r="G717" s="43"/>
    </row>
    <row r="718">
      <c r="E718" s="43"/>
      <c r="F718" s="43"/>
      <c r="G718" s="43"/>
    </row>
    <row r="719">
      <c r="E719" s="43"/>
      <c r="F719" s="43"/>
      <c r="G719" s="43"/>
    </row>
    <row r="720">
      <c r="E720" s="43"/>
      <c r="F720" s="43"/>
      <c r="G720" s="43"/>
    </row>
    <row r="721">
      <c r="E721" s="43"/>
      <c r="F721" s="43"/>
      <c r="G721" s="43"/>
    </row>
    <row r="722">
      <c r="E722" s="43"/>
      <c r="F722" s="43"/>
      <c r="G722" s="43"/>
    </row>
    <row r="723">
      <c r="E723" s="43"/>
      <c r="F723" s="43"/>
      <c r="G723" s="43"/>
    </row>
    <row r="724">
      <c r="E724" s="43"/>
      <c r="F724" s="43"/>
      <c r="G724" s="43"/>
    </row>
    <row r="725">
      <c r="E725" s="43"/>
      <c r="F725" s="43"/>
      <c r="G725" s="43"/>
    </row>
    <row r="726">
      <c r="E726" s="43"/>
      <c r="F726" s="43"/>
      <c r="G726" s="43"/>
    </row>
    <row r="727">
      <c r="E727" s="43"/>
      <c r="F727" s="43"/>
      <c r="G727" s="43"/>
    </row>
    <row r="728">
      <c r="E728" s="43"/>
      <c r="F728" s="43"/>
      <c r="G728" s="43"/>
    </row>
    <row r="729">
      <c r="E729" s="43"/>
      <c r="F729" s="43"/>
      <c r="G729" s="43"/>
    </row>
    <row r="730">
      <c r="E730" s="43"/>
      <c r="F730" s="43"/>
      <c r="G730" s="43"/>
    </row>
    <row r="731">
      <c r="E731" s="43"/>
      <c r="F731" s="43"/>
      <c r="G731" s="43"/>
    </row>
    <row r="732">
      <c r="E732" s="43"/>
      <c r="F732" s="43"/>
      <c r="G732" s="43"/>
    </row>
    <row r="733">
      <c r="E733" s="43"/>
      <c r="F733" s="43"/>
      <c r="G733" s="43"/>
    </row>
    <row r="734">
      <c r="E734" s="43"/>
      <c r="F734" s="43"/>
      <c r="G734" s="43"/>
    </row>
    <row r="735">
      <c r="E735" s="43"/>
      <c r="F735" s="43"/>
      <c r="G735" s="43"/>
    </row>
    <row r="736">
      <c r="E736" s="43"/>
      <c r="F736" s="43"/>
      <c r="G736" s="43"/>
    </row>
    <row r="737">
      <c r="E737" s="43"/>
      <c r="F737" s="43"/>
      <c r="G737" s="43"/>
    </row>
    <row r="738">
      <c r="E738" s="43"/>
      <c r="F738" s="43"/>
      <c r="G738" s="43"/>
    </row>
    <row r="739">
      <c r="E739" s="43"/>
      <c r="F739" s="43"/>
      <c r="G739" s="43"/>
    </row>
    <row r="740">
      <c r="E740" s="43"/>
      <c r="F740" s="43"/>
      <c r="G740" s="43"/>
    </row>
    <row r="741">
      <c r="E741" s="43"/>
      <c r="F741" s="43"/>
      <c r="G741" s="43"/>
    </row>
    <row r="742">
      <c r="E742" s="43"/>
      <c r="F742" s="43"/>
      <c r="G742" s="43"/>
    </row>
    <row r="743">
      <c r="E743" s="43"/>
      <c r="F743" s="43"/>
      <c r="G743" s="43"/>
    </row>
    <row r="744">
      <c r="E744" s="43"/>
      <c r="F744" s="43"/>
      <c r="G744" s="43"/>
    </row>
    <row r="745">
      <c r="E745" s="43"/>
      <c r="F745" s="43"/>
      <c r="G745" s="43"/>
    </row>
    <row r="746">
      <c r="E746" s="43"/>
      <c r="F746" s="43"/>
      <c r="G746" s="43"/>
    </row>
    <row r="747">
      <c r="E747" s="43"/>
      <c r="F747" s="43"/>
      <c r="G747" s="43"/>
    </row>
    <row r="748">
      <c r="E748" s="43"/>
      <c r="F748" s="43"/>
      <c r="G748" s="43"/>
    </row>
    <row r="749">
      <c r="E749" s="43"/>
      <c r="F749" s="43"/>
      <c r="G749" s="43"/>
    </row>
    <row r="750">
      <c r="E750" s="43"/>
      <c r="F750" s="43"/>
      <c r="G750" s="43"/>
    </row>
    <row r="751">
      <c r="E751" s="43"/>
      <c r="F751" s="43"/>
      <c r="G751" s="43"/>
    </row>
    <row r="752">
      <c r="E752" s="43"/>
      <c r="F752" s="43"/>
      <c r="G752" s="43"/>
    </row>
    <row r="753">
      <c r="E753" s="43"/>
      <c r="F753" s="43"/>
      <c r="G753" s="43"/>
    </row>
    <row r="754">
      <c r="E754" s="43"/>
      <c r="F754" s="43"/>
      <c r="G754" s="43"/>
    </row>
    <row r="755">
      <c r="E755" s="43"/>
      <c r="F755" s="43"/>
      <c r="G755" s="43"/>
    </row>
    <row r="756">
      <c r="E756" s="43"/>
      <c r="F756" s="43"/>
      <c r="G756" s="43"/>
    </row>
    <row r="757">
      <c r="E757" s="43"/>
      <c r="F757" s="43"/>
      <c r="G757" s="43"/>
    </row>
    <row r="758">
      <c r="E758" s="43"/>
      <c r="F758" s="43"/>
      <c r="G758" s="43"/>
    </row>
    <row r="759">
      <c r="E759" s="43"/>
      <c r="F759" s="43"/>
      <c r="G759" s="43"/>
    </row>
    <row r="760">
      <c r="E760" s="43"/>
      <c r="F760" s="43"/>
      <c r="G760" s="43"/>
    </row>
    <row r="761">
      <c r="E761" s="43"/>
      <c r="F761" s="43"/>
      <c r="G761" s="43"/>
    </row>
    <row r="762">
      <c r="E762" s="43"/>
      <c r="F762" s="43"/>
      <c r="G762" s="43"/>
    </row>
    <row r="763">
      <c r="E763" s="43"/>
      <c r="F763" s="43"/>
      <c r="G763" s="43"/>
    </row>
    <row r="764">
      <c r="E764" s="43"/>
      <c r="F764" s="43"/>
      <c r="G764" s="43"/>
    </row>
    <row r="765">
      <c r="E765" s="43"/>
      <c r="F765" s="43"/>
      <c r="G765" s="43"/>
    </row>
    <row r="766">
      <c r="E766" s="43"/>
      <c r="F766" s="43"/>
      <c r="G766" s="43"/>
    </row>
    <row r="767">
      <c r="E767" s="43"/>
      <c r="F767" s="43"/>
      <c r="G767" s="43"/>
    </row>
    <row r="768">
      <c r="E768" s="43"/>
      <c r="F768" s="43"/>
      <c r="G768" s="43"/>
    </row>
    <row r="769">
      <c r="E769" s="43"/>
      <c r="F769" s="43"/>
      <c r="G769" s="43"/>
    </row>
    <row r="770">
      <c r="E770" s="43"/>
      <c r="F770" s="43"/>
      <c r="G770" s="43"/>
    </row>
    <row r="771">
      <c r="E771" s="43"/>
      <c r="F771" s="43"/>
      <c r="G771" s="43"/>
    </row>
    <row r="772">
      <c r="E772" s="43"/>
      <c r="F772" s="43"/>
      <c r="G772" s="43"/>
    </row>
    <row r="773">
      <c r="E773" s="43"/>
      <c r="F773" s="43"/>
      <c r="G773" s="43"/>
    </row>
    <row r="774">
      <c r="E774" s="43"/>
      <c r="F774" s="43"/>
      <c r="G774" s="43"/>
    </row>
    <row r="775">
      <c r="E775" s="43"/>
      <c r="F775" s="43"/>
      <c r="G775" s="43"/>
    </row>
    <row r="776">
      <c r="E776" s="43"/>
      <c r="F776" s="43"/>
      <c r="G776" s="43"/>
    </row>
    <row r="777">
      <c r="E777" s="43"/>
      <c r="F777" s="43"/>
      <c r="G777" s="43"/>
    </row>
    <row r="778">
      <c r="E778" s="43"/>
      <c r="F778" s="43"/>
      <c r="G778" s="43"/>
    </row>
    <row r="779">
      <c r="E779" s="43"/>
      <c r="F779" s="43"/>
      <c r="G779" s="43"/>
    </row>
    <row r="780">
      <c r="E780" s="43"/>
      <c r="F780" s="43"/>
      <c r="G780" s="43"/>
    </row>
    <row r="781">
      <c r="E781" s="43"/>
      <c r="F781" s="43"/>
      <c r="G781" s="43"/>
    </row>
    <row r="782">
      <c r="E782" s="43"/>
      <c r="F782" s="43"/>
      <c r="G782" s="43"/>
    </row>
    <row r="783">
      <c r="E783" s="43"/>
      <c r="F783" s="43"/>
      <c r="G783" s="43"/>
    </row>
    <row r="784">
      <c r="E784" s="43"/>
      <c r="F784" s="43"/>
      <c r="G784" s="43"/>
    </row>
    <row r="785">
      <c r="E785" s="43"/>
      <c r="F785" s="43"/>
      <c r="G785" s="43"/>
    </row>
    <row r="786">
      <c r="E786" s="43"/>
      <c r="F786" s="43"/>
      <c r="G786" s="43"/>
    </row>
    <row r="787">
      <c r="E787" s="43"/>
      <c r="F787" s="43"/>
      <c r="G787" s="43"/>
    </row>
    <row r="788">
      <c r="E788" s="43"/>
      <c r="F788" s="43"/>
      <c r="G788" s="43"/>
    </row>
    <row r="789">
      <c r="E789" s="43"/>
      <c r="F789" s="43"/>
      <c r="G789" s="43"/>
    </row>
    <row r="790">
      <c r="E790" s="43"/>
      <c r="F790" s="43"/>
      <c r="G790" s="43"/>
    </row>
    <row r="791">
      <c r="E791" s="43"/>
      <c r="F791" s="43"/>
      <c r="G791" s="43"/>
    </row>
    <row r="792">
      <c r="E792" s="43"/>
      <c r="F792" s="43"/>
      <c r="G792" s="43"/>
    </row>
    <row r="793">
      <c r="E793" s="43"/>
      <c r="F793" s="43"/>
      <c r="G793" s="43"/>
    </row>
    <row r="794">
      <c r="E794" s="43"/>
      <c r="F794" s="43"/>
      <c r="G794" s="43"/>
    </row>
    <row r="795">
      <c r="E795" s="43"/>
      <c r="F795" s="43"/>
      <c r="G795" s="43"/>
    </row>
    <row r="796">
      <c r="E796" s="43"/>
      <c r="F796" s="43"/>
      <c r="G796" s="43"/>
    </row>
    <row r="797">
      <c r="E797" s="43"/>
      <c r="F797" s="43"/>
      <c r="G797" s="43"/>
    </row>
    <row r="798">
      <c r="E798" s="43"/>
      <c r="F798" s="43"/>
      <c r="G798" s="43"/>
    </row>
    <row r="799">
      <c r="E799" s="43"/>
      <c r="F799" s="43"/>
      <c r="G799" s="43"/>
    </row>
    <row r="800">
      <c r="E800" s="43"/>
      <c r="F800" s="43"/>
      <c r="G800" s="43"/>
    </row>
    <row r="801">
      <c r="E801" s="43"/>
      <c r="F801" s="43"/>
      <c r="G801" s="43"/>
    </row>
    <row r="802">
      <c r="E802" s="43"/>
      <c r="F802" s="43"/>
      <c r="G802" s="43"/>
    </row>
    <row r="803">
      <c r="E803" s="43"/>
      <c r="F803" s="43"/>
      <c r="G803" s="43"/>
    </row>
    <row r="804">
      <c r="E804" s="43"/>
      <c r="F804" s="43"/>
      <c r="G804" s="43"/>
    </row>
    <row r="805">
      <c r="E805" s="43"/>
      <c r="F805" s="43"/>
      <c r="G805" s="43"/>
    </row>
    <row r="806">
      <c r="E806" s="43"/>
      <c r="F806" s="43"/>
      <c r="G806" s="43"/>
    </row>
    <row r="807">
      <c r="E807" s="43"/>
      <c r="F807" s="43"/>
      <c r="G807" s="43"/>
    </row>
    <row r="808">
      <c r="E808" s="43"/>
      <c r="F808" s="43"/>
      <c r="G808" s="43"/>
    </row>
    <row r="809">
      <c r="E809" s="43"/>
      <c r="F809" s="43"/>
      <c r="G809" s="43"/>
    </row>
    <row r="810">
      <c r="E810" s="43"/>
      <c r="F810" s="43"/>
      <c r="G810" s="43"/>
    </row>
    <row r="811">
      <c r="E811" s="43"/>
      <c r="F811" s="43"/>
      <c r="G811" s="43"/>
    </row>
    <row r="812">
      <c r="E812" s="43"/>
      <c r="F812" s="43"/>
      <c r="G812" s="43"/>
    </row>
    <row r="813">
      <c r="E813" s="43"/>
      <c r="F813" s="43"/>
      <c r="G813" s="43"/>
    </row>
    <row r="814">
      <c r="E814" s="43"/>
      <c r="F814" s="43"/>
      <c r="G814" s="43"/>
    </row>
    <row r="815">
      <c r="E815" s="43"/>
      <c r="F815" s="43"/>
      <c r="G815" s="43"/>
    </row>
    <row r="816">
      <c r="E816" s="43"/>
      <c r="F816" s="43"/>
      <c r="G816" s="43"/>
    </row>
    <row r="817">
      <c r="E817" s="43"/>
      <c r="F817" s="43"/>
      <c r="G817" s="43"/>
    </row>
    <row r="818">
      <c r="E818" s="43"/>
      <c r="F818" s="43"/>
      <c r="G818" s="43"/>
    </row>
    <row r="819">
      <c r="E819" s="43"/>
      <c r="F819" s="43"/>
      <c r="G819" s="43"/>
    </row>
    <row r="820">
      <c r="E820" s="43"/>
      <c r="F820" s="43"/>
      <c r="G820" s="43"/>
    </row>
    <row r="821">
      <c r="E821" s="43"/>
      <c r="F821" s="43"/>
      <c r="G821" s="43"/>
    </row>
    <row r="822">
      <c r="E822" s="43"/>
      <c r="F822" s="43"/>
      <c r="G822" s="43"/>
    </row>
    <row r="823">
      <c r="E823" s="43"/>
      <c r="F823" s="43"/>
      <c r="G823" s="43"/>
    </row>
    <row r="824">
      <c r="E824" s="43"/>
      <c r="F824" s="43"/>
      <c r="G824" s="43"/>
    </row>
    <row r="825">
      <c r="E825" s="43"/>
      <c r="F825" s="43"/>
      <c r="G825" s="43"/>
    </row>
    <row r="826">
      <c r="E826" s="43"/>
      <c r="F826" s="43"/>
      <c r="G826" s="43"/>
    </row>
    <row r="827">
      <c r="E827" s="43"/>
      <c r="F827" s="43"/>
      <c r="G827" s="43"/>
    </row>
    <row r="828">
      <c r="E828" s="43"/>
      <c r="F828" s="43"/>
      <c r="G828" s="43"/>
    </row>
    <row r="829">
      <c r="E829" s="43"/>
      <c r="F829" s="43"/>
      <c r="G829" s="43"/>
    </row>
    <row r="830">
      <c r="E830" s="43"/>
      <c r="F830" s="43"/>
      <c r="G830" s="43"/>
    </row>
    <row r="831">
      <c r="E831" s="43"/>
      <c r="F831" s="43"/>
      <c r="G831" s="43"/>
    </row>
    <row r="832">
      <c r="E832" s="43"/>
      <c r="F832" s="43"/>
      <c r="G832" s="43"/>
    </row>
    <row r="833">
      <c r="E833" s="43"/>
      <c r="F833" s="43"/>
      <c r="G833" s="43"/>
    </row>
    <row r="834">
      <c r="E834" s="43"/>
      <c r="F834" s="43"/>
      <c r="G834" s="43"/>
    </row>
    <row r="835">
      <c r="E835" s="43"/>
      <c r="F835" s="43"/>
      <c r="G835" s="43"/>
    </row>
    <row r="836">
      <c r="E836" s="43"/>
      <c r="F836" s="43"/>
      <c r="G836" s="43"/>
    </row>
    <row r="837">
      <c r="E837" s="43"/>
      <c r="F837" s="43"/>
      <c r="G837" s="43"/>
    </row>
    <row r="838">
      <c r="E838" s="43"/>
      <c r="F838" s="43"/>
      <c r="G838" s="43"/>
    </row>
    <row r="839">
      <c r="E839" s="43"/>
      <c r="F839" s="43"/>
      <c r="G839" s="43"/>
    </row>
    <row r="840">
      <c r="E840" s="43"/>
      <c r="F840" s="43"/>
      <c r="G840" s="43"/>
    </row>
    <row r="841">
      <c r="E841" s="43"/>
      <c r="F841" s="43"/>
      <c r="G841" s="43"/>
    </row>
    <row r="842">
      <c r="E842" s="43"/>
      <c r="F842" s="43"/>
      <c r="G842" s="43"/>
    </row>
    <row r="843">
      <c r="E843" s="43"/>
      <c r="F843" s="43"/>
      <c r="G843" s="43"/>
    </row>
    <row r="844">
      <c r="E844" s="43"/>
      <c r="F844" s="43"/>
      <c r="G844" s="43"/>
    </row>
    <row r="845">
      <c r="E845" s="43"/>
      <c r="F845" s="43"/>
      <c r="G845" s="43"/>
    </row>
    <row r="846">
      <c r="E846" s="43"/>
      <c r="F846" s="43"/>
      <c r="G846" s="43"/>
    </row>
    <row r="847">
      <c r="E847" s="43"/>
      <c r="F847" s="43"/>
      <c r="G847" s="43"/>
    </row>
    <row r="848">
      <c r="E848" s="43"/>
      <c r="F848" s="43"/>
      <c r="G848" s="43"/>
    </row>
    <row r="849">
      <c r="E849" s="43"/>
      <c r="F849" s="43"/>
      <c r="G849" s="43"/>
    </row>
    <row r="850">
      <c r="E850" s="43"/>
      <c r="F850" s="43"/>
      <c r="G850" s="43"/>
    </row>
    <row r="851">
      <c r="E851" s="43"/>
      <c r="F851" s="43"/>
      <c r="G851" s="43"/>
    </row>
    <row r="852">
      <c r="E852" s="43"/>
      <c r="F852" s="43"/>
      <c r="G852" s="43"/>
    </row>
    <row r="853">
      <c r="E853" s="43"/>
      <c r="F853" s="43"/>
      <c r="G853" s="43"/>
    </row>
    <row r="854">
      <c r="E854" s="43"/>
      <c r="F854" s="43"/>
      <c r="G854" s="43"/>
    </row>
    <row r="855">
      <c r="E855" s="43"/>
      <c r="F855" s="43"/>
      <c r="G855" s="43"/>
    </row>
    <row r="856">
      <c r="E856" s="43"/>
      <c r="F856" s="43"/>
      <c r="G856" s="43"/>
    </row>
    <row r="857">
      <c r="E857" s="43"/>
      <c r="F857" s="43"/>
      <c r="G857" s="43"/>
    </row>
    <row r="858">
      <c r="E858" s="43"/>
      <c r="F858" s="43"/>
      <c r="G858" s="43"/>
    </row>
    <row r="859">
      <c r="E859" s="43"/>
      <c r="F859" s="43"/>
      <c r="G859" s="43"/>
    </row>
    <row r="860">
      <c r="E860" s="43"/>
      <c r="F860" s="43"/>
      <c r="G860" s="43"/>
    </row>
    <row r="861">
      <c r="E861" s="43"/>
      <c r="F861" s="43"/>
      <c r="G861" s="43"/>
    </row>
    <row r="862">
      <c r="E862" s="43"/>
      <c r="F862" s="43"/>
      <c r="G862" s="43"/>
    </row>
    <row r="863">
      <c r="E863" s="43"/>
      <c r="F863" s="43"/>
      <c r="G863" s="43"/>
    </row>
    <row r="864">
      <c r="E864" s="43"/>
      <c r="F864" s="43"/>
      <c r="G864" s="43"/>
    </row>
    <row r="865">
      <c r="E865" s="43"/>
      <c r="F865" s="43"/>
      <c r="G865" s="43"/>
    </row>
    <row r="866">
      <c r="E866" s="43"/>
      <c r="F866" s="43"/>
      <c r="G866" s="43"/>
    </row>
    <row r="867">
      <c r="E867" s="43"/>
      <c r="F867" s="43"/>
      <c r="G867" s="43"/>
    </row>
    <row r="868">
      <c r="E868" s="43"/>
      <c r="F868" s="43"/>
      <c r="G868" s="43"/>
    </row>
    <row r="869">
      <c r="E869" s="43"/>
      <c r="F869" s="43"/>
      <c r="G869" s="43"/>
    </row>
    <row r="870">
      <c r="E870" s="43"/>
      <c r="F870" s="43"/>
      <c r="G870" s="43"/>
    </row>
    <row r="871">
      <c r="E871" s="43"/>
      <c r="F871" s="43"/>
      <c r="G871" s="43"/>
    </row>
    <row r="872">
      <c r="E872" s="43"/>
      <c r="F872" s="43"/>
      <c r="G872" s="43"/>
    </row>
    <row r="873">
      <c r="E873" s="43"/>
      <c r="F873" s="43"/>
      <c r="G873" s="43"/>
    </row>
    <row r="874">
      <c r="E874" s="43"/>
      <c r="F874" s="43"/>
      <c r="G874" s="43"/>
    </row>
    <row r="875">
      <c r="E875" s="43"/>
      <c r="F875" s="43"/>
      <c r="G875" s="43"/>
    </row>
    <row r="876">
      <c r="E876" s="43"/>
      <c r="F876" s="43"/>
      <c r="G876" s="43"/>
    </row>
    <row r="877">
      <c r="E877" s="43"/>
      <c r="F877" s="43"/>
      <c r="G877" s="43"/>
    </row>
    <row r="878">
      <c r="E878" s="43"/>
      <c r="F878" s="43"/>
      <c r="G878" s="43"/>
    </row>
    <row r="879">
      <c r="E879" s="43"/>
      <c r="F879" s="43"/>
      <c r="G879" s="43"/>
    </row>
    <row r="880">
      <c r="E880" s="43"/>
      <c r="F880" s="43"/>
      <c r="G880" s="43"/>
    </row>
    <row r="881">
      <c r="E881" s="43"/>
      <c r="F881" s="43"/>
      <c r="G881" s="43"/>
    </row>
    <row r="882">
      <c r="E882" s="43"/>
      <c r="F882" s="43"/>
      <c r="G882" s="43"/>
    </row>
    <row r="883">
      <c r="E883" s="43"/>
      <c r="F883" s="43"/>
      <c r="G883" s="43"/>
    </row>
    <row r="884">
      <c r="E884" s="43"/>
      <c r="F884" s="43"/>
      <c r="G884" s="43"/>
    </row>
    <row r="885">
      <c r="E885" s="43"/>
      <c r="F885" s="43"/>
      <c r="G885" s="43"/>
    </row>
    <row r="886">
      <c r="E886" s="43"/>
      <c r="F886" s="43"/>
      <c r="G886" s="43"/>
    </row>
    <row r="887">
      <c r="E887" s="43"/>
      <c r="F887" s="43"/>
      <c r="G887" s="43"/>
    </row>
    <row r="888">
      <c r="E888" s="43"/>
      <c r="F888" s="43"/>
      <c r="G888" s="43"/>
    </row>
    <row r="889">
      <c r="E889" s="43"/>
      <c r="F889" s="43"/>
      <c r="G889" s="43"/>
    </row>
    <row r="890">
      <c r="E890" s="43"/>
      <c r="F890" s="43"/>
      <c r="G890" s="43"/>
    </row>
    <row r="891">
      <c r="E891" s="43"/>
      <c r="F891" s="43"/>
      <c r="G891" s="43"/>
    </row>
    <row r="892">
      <c r="E892" s="43"/>
      <c r="F892" s="43"/>
      <c r="G892" s="43"/>
    </row>
    <row r="893">
      <c r="E893" s="43"/>
      <c r="F893" s="43"/>
      <c r="G893" s="43"/>
    </row>
    <row r="894">
      <c r="E894" s="43"/>
      <c r="F894" s="43"/>
      <c r="G894" s="43"/>
    </row>
    <row r="895">
      <c r="E895" s="43"/>
      <c r="F895" s="43"/>
      <c r="G895" s="43"/>
    </row>
    <row r="896">
      <c r="E896" s="43"/>
      <c r="F896" s="43"/>
      <c r="G896" s="43"/>
    </row>
    <row r="897">
      <c r="E897" s="43"/>
      <c r="F897" s="43"/>
      <c r="G897" s="43"/>
    </row>
    <row r="898">
      <c r="E898" s="43"/>
      <c r="F898" s="43"/>
      <c r="G898" s="43"/>
    </row>
    <row r="899">
      <c r="E899" s="43"/>
      <c r="F899" s="43"/>
      <c r="G899" s="43"/>
    </row>
    <row r="900">
      <c r="E900" s="43"/>
      <c r="F900" s="43"/>
      <c r="G900" s="43"/>
    </row>
    <row r="901">
      <c r="E901" s="43"/>
      <c r="F901" s="43"/>
      <c r="G901" s="43"/>
    </row>
    <row r="902">
      <c r="E902" s="43"/>
      <c r="F902" s="43"/>
      <c r="G902" s="43"/>
    </row>
    <row r="903">
      <c r="E903" s="43"/>
      <c r="F903" s="43"/>
      <c r="G903" s="43"/>
    </row>
    <row r="904">
      <c r="E904" s="43"/>
      <c r="F904" s="43"/>
      <c r="G904" s="43"/>
    </row>
    <row r="905">
      <c r="E905" s="43"/>
      <c r="F905" s="43"/>
      <c r="G905" s="43"/>
    </row>
    <row r="906">
      <c r="E906" s="43"/>
      <c r="F906" s="43"/>
      <c r="G906" s="43"/>
    </row>
    <row r="907">
      <c r="E907" s="43"/>
      <c r="F907" s="43"/>
      <c r="G907" s="43"/>
    </row>
    <row r="908">
      <c r="E908" s="43"/>
      <c r="F908" s="43"/>
      <c r="G908" s="43"/>
    </row>
    <row r="909">
      <c r="E909" s="43"/>
      <c r="F909" s="43"/>
      <c r="G909" s="43"/>
    </row>
    <row r="910">
      <c r="E910" s="43"/>
      <c r="F910" s="43"/>
      <c r="G910" s="43"/>
    </row>
    <row r="911">
      <c r="E911" s="43"/>
      <c r="F911" s="43"/>
      <c r="G911" s="43"/>
    </row>
    <row r="912">
      <c r="E912" s="43"/>
      <c r="F912" s="43"/>
      <c r="G912" s="43"/>
    </row>
    <row r="913">
      <c r="E913" s="43"/>
      <c r="F913" s="43"/>
      <c r="G913" s="43"/>
    </row>
    <row r="914">
      <c r="E914" s="43"/>
      <c r="F914" s="43"/>
      <c r="G914" s="43"/>
    </row>
    <row r="915">
      <c r="E915" s="43"/>
      <c r="F915" s="43"/>
      <c r="G915" s="43"/>
    </row>
    <row r="916">
      <c r="E916" s="43"/>
      <c r="F916" s="43"/>
      <c r="G916" s="43"/>
    </row>
    <row r="917">
      <c r="E917" s="43"/>
      <c r="F917" s="43"/>
      <c r="G917" s="43"/>
    </row>
    <row r="918">
      <c r="E918" s="43"/>
      <c r="F918" s="43"/>
      <c r="G918" s="43"/>
    </row>
    <row r="919">
      <c r="E919" s="43"/>
      <c r="F919" s="43"/>
      <c r="G919" s="43"/>
    </row>
    <row r="920">
      <c r="E920" s="43"/>
      <c r="F920" s="43"/>
      <c r="G920" s="43"/>
    </row>
    <row r="921">
      <c r="E921" s="43"/>
      <c r="F921" s="43"/>
      <c r="G921" s="43"/>
    </row>
    <row r="922">
      <c r="E922" s="43"/>
      <c r="F922" s="43"/>
      <c r="G922" s="43"/>
    </row>
    <row r="923">
      <c r="E923" s="43"/>
      <c r="F923" s="43"/>
      <c r="G923" s="43"/>
    </row>
    <row r="924">
      <c r="E924" s="43"/>
      <c r="F924" s="43"/>
      <c r="G924" s="43"/>
    </row>
    <row r="925">
      <c r="E925" s="43"/>
      <c r="F925" s="43"/>
      <c r="G925" s="43"/>
    </row>
    <row r="926">
      <c r="E926" s="43"/>
      <c r="F926" s="43"/>
      <c r="G926" s="43"/>
    </row>
    <row r="927">
      <c r="E927" s="43"/>
      <c r="F927" s="43"/>
      <c r="G927" s="43"/>
    </row>
    <row r="928">
      <c r="E928" s="43"/>
      <c r="F928" s="43"/>
      <c r="G928" s="43"/>
    </row>
    <row r="929">
      <c r="E929" s="43"/>
      <c r="F929" s="43"/>
      <c r="G929" s="43"/>
    </row>
    <row r="930">
      <c r="E930" s="43"/>
      <c r="F930" s="43"/>
      <c r="G930" s="43"/>
    </row>
    <row r="931">
      <c r="E931" s="43"/>
      <c r="F931" s="43"/>
      <c r="G931" s="43"/>
    </row>
    <row r="932">
      <c r="E932" s="43"/>
      <c r="F932" s="43"/>
      <c r="G932" s="43"/>
    </row>
    <row r="933">
      <c r="E933" s="43"/>
      <c r="F933" s="43"/>
      <c r="G933" s="43"/>
    </row>
    <row r="934">
      <c r="E934" s="43"/>
      <c r="F934" s="43"/>
      <c r="G934" s="43"/>
    </row>
    <row r="935">
      <c r="E935" s="43"/>
      <c r="F935" s="43"/>
      <c r="G935" s="43"/>
    </row>
    <row r="936">
      <c r="E936" s="43"/>
      <c r="F936" s="43"/>
      <c r="G936" s="43"/>
    </row>
    <row r="937">
      <c r="E937" s="43"/>
      <c r="F937" s="43"/>
      <c r="G937" s="43"/>
    </row>
    <row r="938">
      <c r="E938" s="43"/>
      <c r="F938" s="43"/>
      <c r="G938" s="43"/>
    </row>
    <row r="939">
      <c r="E939" s="43"/>
      <c r="F939" s="43"/>
      <c r="G939" s="43"/>
    </row>
    <row r="940">
      <c r="E940" s="43"/>
      <c r="F940" s="43"/>
      <c r="G940" s="43"/>
    </row>
    <row r="941">
      <c r="E941" s="43"/>
      <c r="F941" s="43"/>
      <c r="G941" s="43"/>
    </row>
    <row r="942">
      <c r="E942" s="43"/>
      <c r="F942" s="43"/>
      <c r="G942" s="43"/>
    </row>
    <row r="943">
      <c r="E943" s="43"/>
      <c r="F943" s="43"/>
      <c r="G943" s="43"/>
    </row>
    <row r="944">
      <c r="E944" s="43"/>
      <c r="F944" s="43"/>
      <c r="G944" s="43"/>
    </row>
    <row r="945">
      <c r="E945" s="43"/>
      <c r="F945" s="43"/>
      <c r="G945" s="43"/>
    </row>
    <row r="946">
      <c r="E946" s="43"/>
      <c r="F946" s="43"/>
      <c r="G946" s="43"/>
    </row>
    <row r="947">
      <c r="E947" s="43"/>
      <c r="F947" s="43"/>
      <c r="G947" s="43"/>
    </row>
    <row r="948">
      <c r="E948" s="43"/>
      <c r="F948" s="43"/>
      <c r="G948" s="43"/>
    </row>
    <row r="949">
      <c r="E949" s="43"/>
      <c r="F949" s="43"/>
      <c r="G949" s="43"/>
    </row>
    <row r="950">
      <c r="E950" s="43"/>
      <c r="F950" s="43"/>
      <c r="G950" s="43"/>
    </row>
    <row r="951">
      <c r="E951" s="43"/>
      <c r="F951" s="43"/>
      <c r="G951" s="43"/>
    </row>
    <row r="952">
      <c r="E952" s="43"/>
      <c r="F952" s="43"/>
      <c r="G952" s="43"/>
    </row>
    <row r="953">
      <c r="E953" s="43"/>
      <c r="F953" s="43"/>
      <c r="G953" s="43"/>
    </row>
    <row r="954">
      <c r="E954" s="43"/>
      <c r="F954" s="43"/>
      <c r="G954" s="43"/>
    </row>
    <row r="955">
      <c r="E955" s="43"/>
      <c r="F955" s="43"/>
      <c r="G955" s="43"/>
    </row>
    <row r="956">
      <c r="E956" s="43"/>
      <c r="F956" s="43"/>
      <c r="G956" s="43"/>
    </row>
    <row r="957">
      <c r="E957" s="43"/>
      <c r="F957" s="43"/>
      <c r="G957" s="43"/>
    </row>
    <row r="958">
      <c r="E958" s="43"/>
      <c r="F958" s="43"/>
      <c r="G958" s="43"/>
    </row>
    <row r="959">
      <c r="E959" s="43"/>
      <c r="F959" s="43"/>
      <c r="G959" s="43"/>
    </row>
    <row r="960">
      <c r="E960" s="43"/>
      <c r="F960" s="43"/>
      <c r="G960" s="43"/>
    </row>
    <row r="961">
      <c r="E961" s="43"/>
      <c r="F961" s="43"/>
      <c r="G961" s="43"/>
    </row>
    <row r="962">
      <c r="E962" s="43"/>
      <c r="F962" s="43"/>
      <c r="G962" s="43"/>
    </row>
    <row r="963">
      <c r="E963" s="43"/>
      <c r="F963" s="43"/>
      <c r="G963" s="43"/>
    </row>
    <row r="964">
      <c r="E964" s="43"/>
      <c r="F964" s="43"/>
      <c r="G964" s="43"/>
    </row>
    <row r="965">
      <c r="E965" s="43"/>
      <c r="F965" s="43"/>
      <c r="G965" s="43"/>
    </row>
    <row r="966">
      <c r="E966" s="43"/>
      <c r="F966" s="43"/>
      <c r="G966" s="43"/>
    </row>
    <row r="967">
      <c r="E967" s="43"/>
      <c r="F967" s="43"/>
      <c r="G967" s="43"/>
    </row>
    <row r="968">
      <c r="E968" s="43"/>
      <c r="F968" s="43"/>
      <c r="G968" s="43"/>
    </row>
    <row r="969">
      <c r="E969" s="43"/>
      <c r="F969" s="43"/>
      <c r="G969" s="43"/>
    </row>
    <row r="970">
      <c r="E970" s="43"/>
      <c r="F970" s="43"/>
      <c r="G970" s="43"/>
    </row>
    <row r="971">
      <c r="E971" s="43"/>
      <c r="F971" s="43"/>
      <c r="G971" s="43"/>
    </row>
    <row r="972">
      <c r="E972" s="43"/>
      <c r="F972" s="43"/>
      <c r="G972" s="43"/>
    </row>
    <row r="973">
      <c r="E973" s="43"/>
      <c r="F973" s="43"/>
      <c r="G973" s="43"/>
    </row>
    <row r="974">
      <c r="E974" s="43"/>
      <c r="F974" s="43"/>
      <c r="G974" s="43"/>
    </row>
    <row r="975">
      <c r="E975" s="43"/>
      <c r="F975" s="43"/>
      <c r="G975" s="43"/>
    </row>
    <row r="976">
      <c r="E976" s="43"/>
      <c r="F976" s="43"/>
      <c r="G976" s="43"/>
    </row>
    <row r="977">
      <c r="E977" s="43"/>
      <c r="F977" s="43"/>
      <c r="G977" s="43"/>
    </row>
    <row r="978">
      <c r="E978" s="43"/>
      <c r="F978" s="43"/>
      <c r="G978" s="43"/>
    </row>
    <row r="979">
      <c r="E979" s="43"/>
      <c r="F979" s="43"/>
      <c r="G979" s="43"/>
    </row>
    <row r="980">
      <c r="E980" s="43"/>
      <c r="F980" s="43"/>
      <c r="G980" s="43"/>
    </row>
    <row r="981">
      <c r="E981" s="43"/>
      <c r="F981" s="43"/>
      <c r="G981" s="43"/>
    </row>
    <row r="982">
      <c r="E982" s="43"/>
      <c r="F982" s="43"/>
      <c r="G982" s="43"/>
    </row>
    <row r="983">
      <c r="E983" s="43"/>
      <c r="F983" s="43"/>
      <c r="G983" s="43"/>
    </row>
    <row r="984">
      <c r="E984" s="43"/>
      <c r="F984" s="43"/>
      <c r="G984" s="43"/>
    </row>
    <row r="985">
      <c r="E985" s="43"/>
      <c r="F985" s="43"/>
      <c r="G985" s="43"/>
    </row>
    <row r="986">
      <c r="E986" s="43"/>
      <c r="F986" s="43"/>
      <c r="G986" s="43"/>
    </row>
    <row r="987">
      <c r="E987" s="43"/>
      <c r="F987" s="43"/>
      <c r="G987" s="43"/>
    </row>
    <row r="988">
      <c r="E988" s="43"/>
      <c r="F988" s="43"/>
      <c r="G988" s="43"/>
    </row>
    <row r="989">
      <c r="E989" s="43"/>
      <c r="F989" s="43"/>
      <c r="G989" s="43"/>
    </row>
    <row r="990">
      <c r="E990" s="43"/>
      <c r="F990" s="43"/>
      <c r="G990" s="43"/>
    </row>
    <row r="991">
      <c r="E991" s="43"/>
      <c r="F991" s="43"/>
      <c r="G991" s="43"/>
    </row>
    <row r="992">
      <c r="E992" s="43"/>
      <c r="F992" s="43"/>
      <c r="G992" s="43"/>
    </row>
    <row r="993">
      <c r="E993" s="43"/>
      <c r="F993" s="43"/>
      <c r="G993" s="43"/>
    </row>
    <row r="994">
      <c r="E994" s="43"/>
      <c r="F994" s="43"/>
      <c r="G994" s="43"/>
    </row>
    <row r="995">
      <c r="E995" s="43"/>
      <c r="F995" s="43"/>
      <c r="G995" s="43"/>
    </row>
    <row r="996">
      <c r="E996" s="43"/>
      <c r="F996" s="43"/>
      <c r="G996" s="43"/>
    </row>
    <row r="997">
      <c r="E997" s="43"/>
      <c r="F997" s="43"/>
      <c r="G997" s="43"/>
    </row>
    <row r="998">
      <c r="E998" s="43"/>
      <c r="F998" s="43"/>
      <c r="G998" s="43"/>
    </row>
    <row r="999">
      <c r="E999" s="43"/>
      <c r="F999" s="43"/>
      <c r="G999" s="43"/>
    </row>
    <row r="1000">
      <c r="E1000" s="43"/>
      <c r="F1000" s="43"/>
      <c r="G1000" s="43"/>
    </row>
  </sheetData>
  <mergeCells count="25">
    <mergeCell ref="F8:G8"/>
    <mergeCell ref="H8:H9"/>
    <mergeCell ref="H10:H14"/>
    <mergeCell ref="A1:H1"/>
    <mergeCell ref="A2:H2"/>
    <mergeCell ref="A3:H3"/>
    <mergeCell ref="A4:B4"/>
    <mergeCell ref="A5:B5"/>
    <mergeCell ref="A6:B6"/>
    <mergeCell ref="A8:A9"/>
    <mergeCell ref="B8:D9"/>
    <mergeCell ref="E8:E9"/>
    <mergeCell ref="A10:A14"/>
    <mergeCell ref="B10:B14"/>
    <mergeCell ref="C10:C12"/>
    <mergeCell ref="C13:C14"/>
    <mergeCell ref="B15:D15"/>
    <mergeCell ref="C16:D16"/>
    <mergeCell ref="C17:D17"/>
    <mergeCell ref="C18:D18"/>
    <mergeCell ref="C19:D19"/>
    <mergeCell ref="C20:D20"/>
    <mergeCell ref="B21:D21"/>
    <mergeCell ref="B22:D22"/>
    <mergeCell ref="B23:D23"/>
  </mergeCells>
  <printOptions horizontalCentered="1"/>
  <pageMargins bottom="0.5" footer="0.0" header="0.0" left="0.45" right="0.45" top="0.5"/>
  <pageSetup paperSize="9" scale="83"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56"/>
    <col customWidth="1" min="2" max="2" width="24.44"/>
    <col customWidth="1" min="3" max="3" width="18.0"/>
    <col customWidth="1" min="4" max="4" width="11.89"/>
    <col customWidth="1" min="5" max="7" width="9.89"/>
    <col customWidth="1" min="8" max="8" width="27.44"/>
    <col customWidth="1" min="9" max="26" width="11.0"/>
  </cols>
  <sheetData>
    <row r="1">
      <c r="A1" s="37" t="s">
        <v>39</v>
      </c>
    </row>
    <row r="2">
      <c r="A2" s="38" t="s">
        <v>72</v>
      </c>
    </row>
    <row r="3" ht="6.75" customHeight="1">
      <c r="A3" s="39"/>
    </row>
    <row r="4">
      <c r="A4" s="40" t="s">
        <v>41</v>
      </c>
      <c r="C4" s="41" t="s">
        <v>42</v>
      </c>
      <c r="D4" s="41"/>
      <c r="E4" s="41"/>
      <c r="F4" s="41"/>
      <c r="G4" s="41"/>
      <c r="H4" s="41"/>
    </row>
    <row r="5">
      <c r="A5" s="40" t="s">
        <v>43</v>
      </c>
      <c r="C5" s="41" t="s">
        <v>42</v>
      </c>
      <c r="D5" s="41"/>
      <c r="E5" s="41"/>
      <c r="F5" s="41"/>
      <c r="G5" s="41"/>
      <c r="H5" s="41"/>
    </row>
    <row r="6">
      <c r="A6" s="40" t="s">
        <v>44</v>
      </c>
      <c r="C6" s="41" t="s">
        <v>42</v>
      </c>
      <c r="D6" s="41"/>
      <c r="E6" s="41"/>
      <c r="F6" s="41"/>
      <c r="G6" s="41"/>
      <c r="H6" s="41"/>
    </row>
    <row r="7">
      <c r="A7" s="42"/>
      <c r="E7" s="43"/>
      <c r="F7" s="43"/>
      <c r="G7" s="43"/>
    </row>
    <row r="8" ht="15.0" customHeight="1">
      <c r="A8" s="44" t="s">
        <v>45</v>
      </c>
      <c r="B8" s="45" t="s">
        <v>46</v>
      </c>
      <c r="C8" s="46"/>
      <c r="D8" s="47"/>
      <c r="E8" s="44" t="s">
        <v>47</v>
      </c>
      <c r="F8" s="48" t="s">
        <v>48</v>
      </c>
      <c r="G8" s="49"/>
      <c r="H8" s="44" t="s">
        <v>49</v>
      </c>
    </row>
    <row r="9">
      <c r="A9" s="50"/>
      <c r="B9" s="51"/>
      <c r="C9" s="52"/>
      <c r="D9" s="53"/>
      <c r="E9" s="50"/>
      <c r="F9" s="54" t="s">
        <v>50</v>
      </c>
      <c r="G9" s="55" t="s">
        <v>51</v>
      </c>
      <c r="H9" s="50"/>
    </row>
    <row r="10" ht="21.75" customHeight="1">
      <c r="A10" s="56">
        <v>1.0</v>
      </c>
      <c r="B10" s="57" t="s">
        <v>52</v>
      </c>
      <c r="C10" s="58" t="s">
        <v>53</v>
      </c>
      <c r="D10" s="59">
        <v>1.0</v>
      </c>
      <c r="E10" s="59">
        <v>50.0</v>
      </c>
      <c r="F10" s="59"/>
      <c r="G10" s="59"/>
      <c r="H10" s="56"/>
    </row>
    <row r="11" ht="21.75" customHeight="1">
      <c r="A11" s="60"/>
      <c r="B11" s="60"/>
      <c r="C11" s="60"/>
      <c r="D11" s="59">
        <v>2.0</v>
      </c>
      <c r="E11" s="59">
        <v>15.0</v>
      </c>
      <c r="F11" s="59"/>
      <c r="G11" s="59"/>
      <c r="H11" s="60"/>
    </row>
    <row r="12" ht="21.75" customHeight="1">
      <c r="A12" s="60"/>
      <c r="B12" s="60"/>
      <c r="C12" s="50"/>
      <c r="D12" s="59">
        <v>3.0</v>
      </c>
      <c r="E12" s="59">
        <v>15.0</v>
      </c>
      <c r="F12" s="59"/>
      <c r="G12" s="59"/>
      <c r="H12" s="60"/>
    </row>
    <row r="13" ht="21.75" customHeight="1">
      <c r="A13" s="60"/>
      <c r="B13" s="60"/>
      <c r="C13" s="58" t="s">
        <v>54</v>
      </c>
      <c r="D13" s="59">
        <v>1.0</v>
      </c>
      <c r="E13" s="59">
        <v>10.0</v>
      </c>
      <c r="F13" s="59"/>
      <c r="G13" s="59"/>
      <c r="H13" s="60"/>
    </row>
    <row r="14" ht="21.75" customHeight="1">
      <c r="A14" s="50"/>
      <c r="B14" s="50"/>
      <c r="C14" s="50"/>
      <c r="D14" s="59">
        <v>2.0</v>
      </c>
      <c r="E14" s="59">
        <v>10.0</v>
      </c>
      <c r="F14" s="59"/>
      <c r="G14" s="59"/>
      <c r="H14" s="50"/>
    </row>
    <row r="15" ht="21.75" customHeight="1">
      <c r="A15" s="59"/>
      <c r="B15" s="61" t="s">
        <v>55</v>
      </c>
      <c r="C15" s="62"/>
      <c r="D15" s="49"/>
      <c r="E15" s="54">
        <f> SUM(E10:E14)/100*30</f>
        <v>30</v>
      </c>
      <c r="F15" s="54">
        <f t="shared" ref="F15:G15" si="1">SUM(F10:F14)/100*30</f>
        <v>0</v>
      </c>
      <c r="G15" s="54">
        <f t="shared" si="1"/>
        <v>0</v>
      </c>
      <c r="H15" s="63"/>
    </row>
    <row r="16" ht="21.75" customHeight="1">
      <c r="A16" s="59">
        <v>2.0</v>
      </c>
      <c r="B16" s="64" t="s">
        <v>56</v>
      </c>
      <c r="C16" s="65" t="s">
        <v>73</v>
      </c>
      <c r="D16" s="49"/>
      <c r="E16" s="59">
        <v>20.0</v>
      </c>
      <c r="F16" s="59"/>
      <c r="G16" s="59"/>
      <c r="H16" s="66"/>
    </row>
    <row r="17" ht="21.75" customHeight="1">
      <c r="A17" s="59">
        <v>3.0</v>
      </c>
      <c r="B17" s="64" t="s">
        <v>74</v>
      </c>
      <c r="C17" s="67" t="s">
        <v>24</v>
      </c>
      <c r="D17" s="49"/>
      <c r="E17" s="59">
        <v>10.0</v>
      </c>
      <c r="F17" s="59"/>
      <c r="G17" s="59"/>
      <c r="H17" s="66"/>
    </row>
    <row r="18" ht="21.75" customHeight="1">
      <c r="A18" s="59">
        <v>4.0</v>
      </c>
      <c r="B18" s="64" t="s">
        <v>58</v>
      </c>
      <c r="C18" s="65" t="s">
        <v>24</v>
      </c>
      <c r="D18" s="49"/>
      <c r="E18" s="59">
        <v>10.0</v>
      </c>
      <c r="F18" s="59"/>
      <c r="G18" s="59"/>
      <c r="H18" s="66"/>
    </row>
    <row r="19" ht="21.75" customHeight="1">
      <c r="A19" s="59">
        <v>5.0</v>
      </c>
      <c r="B19" s="64" t="s">
        <v>59</v>
      </c>
      <c r="C19" s="67" t="s">
        <v>18</v>
      </c>
      <c r="D19" s="49"/>
      <c r="E19" s="59">
        <v>5.0</v>
      </c>
      <c r="F19" s="59"/>
      <c r="G19" s="59"/>
      <c r="H19" s="66"/>
    </row>
    <row r="20" ht="21.75" customHeight="1">
      <c r="A20" s="59">
        <v>6.0</v>
      </c>
      <c r="B20" s="64" t="s">
        <v>60</v>
      </c>
      <c r="C20" s="67" t="s">
        <v>18</v>
      </c>
      <c r="D20" s="49"/>
      <c r="E20" s="59">
        <v>5.0</v>
      </c>
      <c r="F20" s="59"/>
      <c r="G20" s="59"/>
      <c r="H20" s="66"/>
    </row>
    <row r="21" ht="21.75" customHeight="1">
      <c r="A21" s="59">
        <v>7.0</v>
      </c>
      <c r="B21" s="64" t="s">
        <v>61</v>
      </c>
      <c r="C21" s="65" t="s">
        <v>24</v>
      </c>
      <c r="D21" s="49"/>
      <c r="E21" s="59">
        <v>10.0</v>
      </c>
      <c r="F21" s="59"/>
      <c r="G21" s="59"/>
      <c r="H21" s="66"/>
    </row>
    <row r="22" ht="21.75" customHeight="1">
      <c r="A22" s="59"/>
      <c r="B22" s="61" t="s">
        <v>62</v>
      </c>
      <c r="C22" s="62"/>
      <c r="D22" s="49"/>
      <c r="E22" s="54">
        <f t="shared" ref="E22:G22" si="2">SUM(E15:E21)</f>
        <v>90</v>
      </c>
      <c r="F22" s="54">
        <f t="shared" si="2"/>
        <v>0</v>
      </c>
      <c r="G22" s="54">
        <f t="shared" si="2"/>
        <v>0</v>
      </c>
      <c r="H22" s="58"/>
    </row>
    <row r="23" ht="21.75" customHeight="1">
      <c r="A23" s="59">
        <v>8.0</v>
      </c>
      <c r="B23" s="61" t="s">
        <v>63</v>
      </c>
      <c r="C23" s="62"/>
      <c r="D23" s="49"/>
      <c r="E23" s="54">
        <v>10.0</v>
      </c>
      <c r="F23" s="54">
        <f>IF('B5-6 KEG SUM GRED 1-40 48-52 54'!D77 = 10,10,IF('B5-6 KEG SUM GRED 1-40 48-52 54'!D77+'B5-7 BONUS 1-54'!D68 &gt;=10,10,'B5-6 KEG SUM GRED 1-40 48-52 54'!D77+'B5-7 BONUS 1-54'!D68))</f>
        <v>0</v>
      </c>
      <c r="G23" s="54">
        <f>IF('B5-6 KEG SUM GRED 1-40 48-52 54'!D77 = 10,10,IF('B5-6 KEG SUM GRED 1-40 48-52 54'!D77+'B5-7 BONUS 1-54'!D68 &gt;=10,10,'B5-6 KEG SUM GRED 1-40 48-52 54'!D77+'B5-7 BONUS 1-54'!D68))</f>
        <v>0</v>
      </c>
      <c r="H23" s="56"/>
    </row>
    <row r="24" ht="31.5" customHeight="1">
      <c r="A24" s="59"/>
      <c r="B24" s="61" t="s">
        <v>64</v>
      </c>
      <c r="C24" s="62"/>
      <c r="D24" s="49"/>
      <c r="E24" s="54">
        <f t="shared" ref="E24:G24" si="3">SUM(E22,E23)</f>
        <v>100</v>
      </c>
      <c r="F24" s="54">
        <f t="shared" si="3"/>
        <v>0</v>
      </c>
      <c r="G24" s="54">
        <f t="shared" si="3"/>
        <v>0</v>
      </c>
      <c r="H24" s="59"/>
    </row>
    <row r="25">
      <c r="A25" s="42"/>
      <c r="E25" s="43"/>
      <c r="F25" s="43"/>
      <c r="G25" s="43"/>
    </row>
    <row r="26" ht="27.75" customHeight="1">
      <c r="A26" s="68" t="s">
        <v>65</v>
      </c>
      <c r="B26" s="69"/>
      <c r="C26" s="70" t="s">
        <v>66</v>
      </c>
      <c r="D26" s="71"/>
      <c r="E26" s="71"/>
      <c r="F26" s="71"/>
      <c r="G26" s="72" t="s">
        <v>67</v>
      </c>
      <c r="H26" s="73"/>
      <c r="I26" s="73"/>
    </row>
    <row r="27">
      <c r="A27" s="69"/>
      <c r="B27" s="69"/>
      <c r="C27" s="71"/>
      <c r="D27" s="71"/>
      <c r="E27" s="71"/>
      <c r="F27" s="71"/>
      <c r="G27" s="71"/>
      <c r="H27" s="73"/>
      <c r="I27" s="73"/>
    </row>
    <row r="28">
      <c r="A28" s="74"/>
      <c r="B28" s="74"/>
      <c r="C28" s="75"/>
      <c r="D28" s="75"/>
      <c r="E28" s="75"/>
      <c r="F28" s="75"/>
      <c r="G28" s="75"/>
      <c r="H28" s="73"/>
      <c r="I28" s="73"/>
    </row>
    <row r="29">
      <c r="A29" s="71" t="s">
        <v>68</v>
      </c>
      <c r="B29" s="71"/>
      <c r="C29" s="76" t="s">
        <v>68</v>
      </c>
      <c r="D29" s="71"/>
      <c r="E29" s="71"/>
      <c r="F29" s="71"/>
      <c r="G29" s="71" t="s">
        <v>68</v>
      </c>
      <c r="H29" s="73"/>
      <c r="I29" s="73"/>
      <c r="J29" s="77"/>
      <c r="K29" s="77"/>
      <c r="L29" s="77"/>
      <c r="M29" s="77"/>
      <c r="N29" s="77"/>
      <c r="O29" s="77"/>
      <c r="P29" s="77"/>
      <c r="Q29" s="77"/>
      <c r="R29" s="77"/>
      <c r="S29" s="77"/>
      <c r="T29" s="77"/>
      <c r="U29" s="77"/>
      <c r="V29" s="77"/>
      <c r="W29" s="77"/>
      <c r="X29" s="77"/>
      <c r="Y29" s="77"/>
      <c r="Z29" s="77"/>
    </row>
    <row r="30">
      <c r="A30" s="78" t="s">
        <v>69</v>
      </c>
      <c r="B30" s="79"/>
      <c r="C30" s="80" t="s">
        <v>70</v>
      </c>
      <c r="D30" s="71"/>
      <c r="E30" s="71"/>
      <c r="F30" s="81"/>
      <c r="G30" s="81" t="s">
        <v>70</v>
      </c>
      <c r="H30" s="73"/>
      <c r="I30" s="73"/>
      <c r="J30" s="77"/>
      <c r="K30" s="77"/>
      <c r="L30" s="77"/>
      <c r="M30" s="77"/>
      <c r="N30" s="77"/>
      <c r="O30" s="77"/>
      <c r="P30" s="77"/>
      <c r="Q30" s="77"/>
      <c r="R30" s="77"/>
      <c r="S30" s="77"/>
      <c r="T30" s="77"/>
      <c r="U30" s="77"/>
      <c r="V30" s="77"/>
      <c r="W30" s="77"/>
      <c r="X30" s="77"/>
      <c r="Y30" s="77"/>
      <c r="Z30" s="77"/>
    </row>
    <row r="31" ht="27.75" customHeight="1">
      <c r="A31" s="69"/>
      <c r="B31" s="69"/>
      <c r="C31" s="72"/>
      <c r="D31" s="71"/>
      <c r="E31" s="71"/>
      <c r="F31" s="72"/>
      <c r="G31" s="72"/>
      <c r="H31" s="73"/>
      <c r="I31" s="73"/>
      <c r="J31" s="77"/>
      <c r="K31" s="77"/>
      <c r="L31" s="77"/>
      <c r="M31" s="77"/>
      <c r="N31" s="77"/>
      <c r="O31" s="77"/>
      <c r="P31" s="77"/>
      <c r="Q31" s="77"/>
      <c r="R31" s="77"/>
      <c r="S31" s="77"/>
      <c r="T31" s="77"/>
      <c r="U31" s="77"/>
      <c r="V31" s="77"/>
      <c r="W31" s="77"/>
      <c r="X31" s="77"/>
      <c r="Y31" s="77"/>
      <c r="Z31" s="77"/>
    </row>
    <row r="32">
      <c r="A32" s="69" t="s">
        <v>71</v>
      </c>
      <c r="B32" s="69"/>
      <c r="C32" s="72" t="s">
        <v>71</v>
      </c>
      <c r="D32" s="75"/>
      <c r="E32" s="71"/>
      <c r="F32" s="72"/>
      <c r="G32" s="72" t="s">
        <v>71</v>
      </c>
      <c r="H32" s="73"/>
      <c r="I32" s="73"/>
    </row>
    <row r="33">
      <c r="A33" s="42"/>
      <c r="E33" s="43"/>
      <c r="F33" s="43"/>
      <c r="G33" s="43"/>
    </row>
    <row r="34">
      <c r="E34" s="43"/>
      <c r="F34" s="43"/>
      <c r="G34" s="43"/>
    </row>
    <row r="35">
      <c r="E35" s="43"/>
      <c r="F35" s="43"/>
      <c r="G35" s="43"/>
    </row>
    <row r="36">
      <c r="E36" s="43"/>
      <c r="F36" s="43"/>
      <c r="G36" s="43"/>
    </row>
    <row r="37">
      <c r="E37" s="43"/>
      <c r="F37" s="43"/>
      <c r="G37" s="43"/>
    </row>
    <row r="38">
      <c r="E38" s="43"/>
      <c r="F38" s="43"/>
      <c r="G38" s="43"/>
    </row>
    <row r="39">
      <c r="E39" s="43"/>
      <c r="F39" s="43"/>
      <c r="G39" s="43"/>
    </row>
    <row r="40">
      <c r="E40" s="43"/>
      <c r="F40" s="43"/>
      <c r="G40" s="43"/>
    </row>
    <row r="41">
      <c r="E41" s="43"/>
      <c r="F41" s="43"/>
      <c r="G41" s="43"/>
    </row>
    <row r="42">
      <c r="E42" s="43"/>
      <c r="F42" s="43"/>
      <c r="G42" s="43"/>
    </row>
    <row r="43">
      <c r="E43" s="43"/>
      <c r="F43" s="43"/>
      <c r="G43" s="43"/>
    </row>
    <row r="44">
      <c r="E44" s="43"/>
      <c r="F44" s="43"/>
      <c r="G44" s="43"/>
    </row>
    <row r="45">
      <c r="E45" s="43"/>
      <c r="F45" s="43"/>
      <c r="G45" s="43"/>
    </row>
    <row r="46">
      <c r="E46" s="43"/>
      <c r="F46" s="43"/>
      <c r="G46" s="43"/>
    </row>
    <row r="47">
      <c r="E47" s="43"/>
      <c r="F47" s="43"/>
      <c r="G47" s="43"/>
    </row>
    <row r="48">
      <c r="E48" s="43"/>
      <c r="F48" s="43"/>
      <c r="G48" s="43"/>
    </row>
    <row r="49">
      <c r="E49" s="43"/>
      <c r="F49" s="43"/>
      <c r="G49" s="43"/>
    </row>
    <row r="50">
      <c r="E50" s="43"/>
      <c r="F50" s="43"/>
      <c r="G50" s="43"/>
    </row>
    <row r="51">
      <c r="E51" s="43"/>
      <c r="F51" s="43"/>
      <c r="G51" s="43"/>
    </row>
    <row r="52">
      <c r="E52" s="43"/>
      <c r="F52" s="43"/>
      <c r="G52" s="43"/>
    </row>
    <row r="53">
      <c r="E53" s="43"/>
      <c r="F53" s="43"/>
      <c r="G53" s="43"/>
    </row>
    <row r="54">
      <c r="E54" s="43"/>
      <c r="F54" s="43"/>
      <c r="G54" s="43"/>
    </row>
    <row r="55">
      <c r="E55" s="43"/>
      <c r="F55" s="43"/>
      <c r="G55" s="43"/>
    </row>
    <row r="56">
      <c r="E56" s="43"/>
      <c r="F56" s="43"/>
      <c r="G56" s="43"/>
    </row>
    <row r="57">
      <c r="E57" s="43"/>
      <c r="F57" s="43"/>
      <c r="G57" s="43"/>
    </row>
    <row r="58">
      <c r="E58" s="43"/>
      <c r="F58" s="43"/>
      <c r="G58" s="43"/>
    </row>
    <row r="59">
      <c r="E59" s="43"/>
      <c r="F59" s="43"/>
      <c r="G59" s="43"/>
    </row>
    <row r="60">
      <c r="E60" s="43"/>
      <c r="F60" s="43"/>
      <c r="G60" s="43"/>
    </row>
    <row r="61">
      <c r="E61" s="43"/>
      <c r="F61" s="43"/>
      <c r="G61" s="43"/>
    </row>
    <row r="62">
      <c r="E62" s="43"/>
      <c r="F62" s="43"/>
      <c r="G62" s="43"/>
    </row>
    <row r="63">
      <c r="E63" s="43"/>
      <c r="F63" s="43"/>
      <c r="G63" s="43"/>
    </row>
    <row r="64">
      <c r="E64" s="43"/>
      <c r="F64" s="43"/>
      <c r="G64" s="43"/>
    </row>
    <row r="65">
      <c r="E65" s="43"/>
      <c r="F65" s="43"/>
      <c r="G65" s="43"/>
    </row>
    <row r="66">
      <c r="E66" s="43"/>
      <c r="F66" s="43"/>
      <c r="G66" s="43"/>
    </row>
    <row r="67">
      <c r="E67" s="43"/>
      <c r="F67" s="43"/>
      <c r="G67" s="43"/>
    </row>
    <row r="68">
      <c r="E68" s="43"/>
      <c r="F68" s="43"/>
      <c r="G68" s="43"/>
    </row>
    <row r="69">
      <c r="E69" s="43"/>
      <c r="F69" s="43"/>
      <c r="G69" s="43"/>
    </row>
    <row r="70">
      <c r="E70" s="43"/>
      <c r="F70" s="43"/>
      <c r="G70" s="43"/>
    </row>
    <row r="71">
      <c r="E71" s="43"/>
      <c r="F71" s="43"/>
      <c r="G71" s="43"/>
    </row>
    <row r="72">
      <c r="E72" s="43"/>
      <c r="F72" s="43"/>
      <c r="G72" s="43"/>
    </row>
    <row r="73">
      <c r="E73" s="43"/>
      <c r="F73" s="43"/>
      <c r="G73" s="43"/>
    </row>
    <row r="74">
      <c r="E74" s="43"/>
      <c r="F74" s="43"/>
      <c r="G74" s="43"/>
    </row>
    <row r="75">
      <c r="E75" s="43"/>
      <c r="F75" s="43"/>
      <c r="G75" s="43"/>
    </row>
    <row r="76">
      <c r="E76" s="43"/>
      <c r="F76" s="43"/>
      <c r="G76" s="43"/>
    </row>
    <row r="77">
      <c r="E77" s="43"/>
      <c r="F77" s="43"/>
      <c r="G77" s="43"/>
    </row>
    <row r="78">
      <c r="E78" s="43"/>
      <c r="F78" s="43"/>
      <c r="G78" s="43"/>
    </row>
    <row r="79">
      <c r="E79" s="43"/>
      <c r="F79" s="43"/>
      <c r="G79" s="43"/>
    </row>
    <row r="80">
      <c r="E80" s="43"/>
      <c r="F80" s="43"/>
      <c r="G80" s="43"/>
    </row>
    <row r="81">
      <c r="E81" s="43"/>
      <c r="F81" s="43"/>
      <c r="G81" s="43"/>
    </row>
    <row r="82">
      <c r="E82" s="43"/>
      <c r="F82" s="43"/>
      <c r="G82" s="43"/>
    </row>
    <row r="83">
      <c r="E83" s="43"/>
      <c r="F83" s="43"/>
      <c r="G83" s="43"/>
    </row>
    <row r="84">
      <c r="E84" s="43"/>
      <c r="F84" s="43"/>
      <c r="G84" s="43"/>
    </row>
    <row r="85">
      <c r="E85" s="43"/>
      <c r="F85" s="43"/>
      <c r="G85" s="43"/>
    </row>
    <row r="86">
      <c r="E86" s="43"/>
      <c r="F86" s="43"/>
      <c r="G86" s="43"/>
    </row>
    <row r="87">
      <c r="E87" s="43"/>
      <c r="F87" s="43"/>
      <c r="G87" s="43"/>
    </row>
    <row r="88">
      <c r="E88" s="43"/>
      <c r="F88" s="43"/>
      <c r="G88" s="43"/>
    </row>
    <row r="89">
      <c r="E89" s="43"/>
      <c r="F89" s="43"/>
      <c r="G89" s="43"/>
    </row>
    <row r="90">
      <c r="E90" s="43"/>
      <c r="F90" s="43"/>
      <c r="G90" s="43"/>
    </row>
    <row r="91">
      <c r="E91" s="43"/>
      <c r="F91" s="43"/>
      <c r="G91" s="43"/>
    </row>
    <row r="92">
      <c r="E92" s="43"/>
      <c r="F92" s="43"/>
      <c r="G92" s="43"/>
    </row>
    <row r="93">
      <c r="E93" s="43"/>
      <c r="F93" s="43"/>
      <c r="G93" s="43"/>
    </row>
    <row r="94">
      <c r="E94" s="43"/>
      <c r="F94" s="43"/>
      <c r="G94" s="43"/>
    </row>
    <row r="95">
      <c r="E95" s="43"/>
      <c r="F95" s="43"/>
      <c r="G95" s="43"/>
    </row>
    <row r="96">
      <c r="E96" s="43"/>
      <c r="F96" s="43"/>
      <c r="G96" s="43"/>
    </row>
    <row r="97">
      <c r="E97" s="43"/>
      <c r="F97" s="43"/>
      <c r="G97" s="43"/>
    </row>
    <row r="98">
      <c r="E98" s="43"/>
      <c r="F98" s="43"/>
      <c r="G98" s="43"/>
    </row>
    <row r="99">
      <c r="E99" s="43"/>
      <c r="F99" s="43"/>
      <c r="G99" s="43"/>
    </row>
    <row r="100">
      <c r="E100" s="43"/>
      <c r="F100" s="43"/>
      <c r="G100" s="43"/>
    </row>
    <row r="101">
      <c r="E101" s="43"/>
      <c r="F101" s="43"/>
      <c r="G101" s="43"/>
    </row>
    <row r="102">
      <c r="E102" s="43"/>
      <c r="F102" s="43"/>
      <c r="G102" s="43"/>
    </row>
    <row r="103">
      <c r="E103" s="43"/>
      <c r="F103" s="43"/>
      <c r="G103" s="43"/>
    </row>
    <row r="104">
      <c r="E104" s="43"/>
      <c r="F104" s="43"/>
      <c r="G104" s="43"/>
    </row>
    <row r="105">
      <c r="E105" s="43"/>
      <c r="F105" s="43"/>
      <c r="G105" s="43"/>
    </row>
    <row r="106">
      <c r="E106" s="43"/>
      <c r="F106" s="43"/>
      <c r="G106" s="43"/>
    </row>
    <row r="107">
      <c r="E107" s="43"/>
      <c r="F107" s="43"/>
      <c r="G107" s="43"/>
    </row>
    <row r="108">
      <c r="E108" s="43"/>
      <c r="F108" s="43"/>
      <c r="G108" s="43"/>
    </row>
    <row r="109">
      <c r="E109" s="43"/>
      <c r="F109" s="43"/>
      <c r="G109" s="43"/>
    </row>
    <row r="110">
      <c r="E110" s="43"/>
      <c r="F110" s="43"/>
      <c r="G110" s="43"/>
    </row>
    <row r="111">
      <c r="E111" s="43"/>
      <c r="F111" s="43"/>
      <c r="G111" s="43"/>
    </row>
    <row r="112">
      <c r="E112" s="43"/>
      <c r="F112" s="43"/>
      <c r="G112" s="43"/>
    </row>
    <row r="113">
      <c r="E113" s="43"/>
      <c r="F113" s="43"/>
      <c r="G113" s="43"/>
    </row>
    <row r="114">
      <c r="E114" s="43"/>
      <c r="F114" s="43"/>
      <c r="G114" s="43"/>
    </row>
    <row r="115">
      <c r="E115" s="43"/>
      <c r="F115" s="43"/>
      <c r="G115" s="43"/>
    </row>
    <row r="116">
      <c r="E116" s="43"/>
      <c r="F116" s="43"/>
      <c r="G116" s="43"/>
    </row>
    <row r="117">
      <c r="E117" s="43"/>
      <c r="F117" s="43"/>
      <c r="G117" s="43"/>
    </row>
    <row r="118">
      <c r="E118" s="43"/>
      <c r="F118" s="43"/>
      <c r="G118" s="43"/>
    </row>
    <row r="119">
      <c r="E119" s="43"/>
      <c r="F119" s="43"/>
      <c r="G119" s="43"/>
    </row>
    <row r="120">
      <c r="E120" s="43"/>
      <c r="F120" s="43"/>
      <c r="G120" s="43"/>
    </row>
    <row r="121">
      <c r="E121" s="43"/>
      <c r="F121" s="43"/>
      <c r="G121" s="43"/>
    </row>
    <row r="122">
      <c r="E122" s="43"/>
      <c r="F122" s="43"/>
      <c r="G122" s="43"/>
    </row>
    <row r="123">
      <c r="E123" s="43"/>
      <c r="F123" s="43"/>
      <c r="G123" s="43"/>
    </row>
    <row r="124">
      <c r="E124" s="43"/>
      <c r="F124" s="43"/>
      <c r="G124" s="43"/>
    </row>
    <row r="125">
      <c r="E125" s="43"/>
      <c r="F125" s="43"/>
      <c r="G125" s="43"/>
    </row>
    <row r="126">
      <c r="E126" s="43"/>
      <c r="F126" s="43"/>
      <c r="G126" s="43"/>
    </row>
    <row r="127">
      <c r="E127" s="43"/>
      <c r="F127" s="43"/>
      <c r="G127" s="43"/>
    </row>
    <row r="128">
      <c r="E128" s="43"/>
      <c r="F128" s="43"/>
      <c r="G128" s="43"/>
    </row>
    <row r="129">
      <c r="E129" s="43"/>
      <c r="F129" s="43"/>
      <c r="G129" s="43"/>
    </row>
    <row r="130">
      <c r="E130" s="43"/>
      <c r="F130" s="43"/>
      <c r="G130" s="43"/>
    </row>
    <row r="131">
      <c r="E131" s="43"/>
      <c r="F131" s="43"/>
      <c r="G131" s="43"/>
    </row>
    <row r="132">
      <c r="E132" s="43"/>
      <c r="F132" s="43"/>
      <c r="G132" s="43"/>
    </row>
    <row r="133">
      <c r="E133" s="43"/>
      <c r="F133" s="43"/>
      <c r="G133" s="43"/>
    </row>
    <row r="134">
      <c r="E134" s="43"/>
      <c r="F134" s="43"/>
      <c r="G134" s="43"/>
    </row>
    <row r="135">
      <c r="E135" s="43"/>
      <c r="F135" s="43"/>
      <c r="G135" s="43"/>
    </row>
    <row r="136">
      <c r="E136" s="43"/>
      <c r="F136" s="43"/>
      <c r="G136" s="43"/>
    </row>
    <row r="137">
      <c r="E137" s="43"/>
      <c r="F137" s="43"/>
      <c r="G137" s="43"/>
    </row>
    <row r="138">
      <c r="E138" s="43"/>
      <c r="F138" s="43"/>
      <c r="G138" s="43"/>
    </row>
    <row r="139">
      <c r="E139" s="43"/>
      <c r="F139" s="43"/>
      <c r="G139" s="43"/>
    </row>
    <row r="140">
      <c r="E140" s="43"/>
      <c r="F140" s="43"/>
      <c r="G140" s="43"/>
    </row>
    <row r="141">
      <c r="E141" s="43"/>
      <c r="F141" s="43"/>
      <c r="G141" s="43"/>
    </row>
    <row r="142">
      <c r="E142" s="43"/>
      <c r="F142" s="43"/>
      <c r="G142" s="43"/>
    </row>
    <row r="143">
      <c r="E143" s="43"/>
      <c r="F143" s="43"/>
      <c r="G143" s="43"/>
    </row>
    <row r="144">
      <c r="E144" s="43"/>
      <c r="F144" s="43"/>
      <c r="G144" s="43"/>
    </row>
    <row r="145">
      <c r="E145" s="43"/>
      <c r="F145" s="43"/>
      <c r="G145" s="43"/>
    </row>
    <row r="146">
      <c r="E146" s="43"/>
      <c r="F146" s="43"/>
      <c r="G146" s="43"/>
    </row>
    <row r="147">
      <c r="E147" s="43"/>
      <c r="F147" s="43"/>
      <c r="G147" s="43"/>
    </row>
    <row r="148">
      <c r="E148" s="43"/>
      <c r="F148" s="43"/>
      <c r="G148" s="43"/>
    </row>
    <row r="149">
      <c r="E149" s="43"/>
      <c r="F149" s="43"/>
      <c r="G149" s="43"/>
    </row>
    <row r="150">
      <c r="E150" s="43"/>
      <c r="F150" s="43"/>
      <c r="G150" s="43"/>
    </row>
    <row r="151">
      <c r="E151" s="43"/>
      <c r="F151" s="43"/>
      <c r="G151" s="43"/>
    </row>
    <row r="152">
      <c r="E152" s="43"/>
      <c r="F152" s="43"/>
      <c r="G152" s="43"/>
    </row>
    <row r="153">
      <c r="E153" s="43"/>
      <c r="F153" s="43"/>
      <c r="G153" s="43"/>
    </row>
    <row r="154">
      <c r="E154" s="43"/>
      <c r="F154" s="43"/>
      <c r="G154" s="43"/>
    </row>
    <row r="155">
      <c r="E155" s="43"/>
      <c r="F155" s="43"/>
      <c r="G155" s="43"/>
    </row>
    <row r="156">
      <c r="E156" s="43"/>
      <c r="F156" s="43"/>
      <c r="G156" s="43"/>
    </row>
    <row r="157">
      <c r="E157" s="43"/>
      <c r="F157" s="43"/>
      <c r="G157" s="43"/>
    </row>
    <row r="158">
      <c r="E158" s="43"/>
      <c r="F158" s="43"/>
      <c r="G158" s="43"/>
    </row>
    <row r="159">
      <c r="E159" s="43"/>
      <c r="F159" s="43"/>
      <c r="G159" s="43"/>
    </row>
    <row r="160">
      <c r="E160" s="43"/>
      <c r="F160" s="43"/>
      <c r="G160" s="43"/>
    </row>
    <row r="161">
      <c r="E161" s="43"/>
      <c r="F161" s="43"/>
      <c r="G161" s="43"/>
    </row>
    <row r="162">
      <c r="E162" s="43"/>
      <c r="F162" s="43"/>
      <c r="G162" s="43"/>
    </row>
    <row r="163">
      <c r="E163" s="43"/>
      <c r="F163" s="43"/>
      <c r="G163" s="43"/>
    </row>
    <row r="164">
      <c r="E164" s="43"/>
      <c r="F164" s="43"/>
      <c r="G164" s="43"/>
    </row>
    <row r="165">
      <c r="E165" s="43"/>
      <c r="F165" s="43"/>
      <c r="G165" s="43"/>
    </row>
    <row r="166">
      <c r="E166" s="43"/>
      <c r="F166" s="43"/>
      <c r="G166" s="43"/>
    </row>
    <row r="167">
      <c r="E167" s="43"/>
      <c r="F167" s="43"/>
      <c r="G167" s="43"/>
    </row>
    <row r="168">
      <c r="E168" s="43"/>
      <c r="F168" s="43"/>
      <c r="G168" s="43"/>
    </row>
    <row r="169">
      <c r="E169" s="43"/>
      <c r="F169" s="43"/>
      <c r="G169" s="43"/>
    </row>
    <row r="170">
      <c r="E170" s="43"/>
      <c r="F170" s="43"/>
      <c r="G170" s="43"/>
    </row>
    <row r="171">
      <c r="E171" s="43"/>
      <c r="F171" s="43"/>
      <c r="G171" s="43"/>
    </row>
    <row r="172">
      <c r="E172" s="43"/>
      <c r="F172" s="43"/>
      <c r="G172" s="43"/>
    </row>
    <row r="173">
      <c r="E173" s="43"/>
      <c r="F173" s="43"/>
      <c r="G173" s="43"/>
    </row>
    <row r="174">
      <c r="E174" s="43"/>
      <c r="F174" s="43"/>
      <c r="G174" s="43"/>
    </row>
    <row r="175">
      <c r="E175" s="43"/>
      <c r="F175" s="43"/>
      <c r="G175" s="43"/>
    </row>
    <row r="176">
      <c r="E176" s="43"/>
      <c r="F176" s="43"/>
      <c r="G176" s="43"/>
    </row>
    <row r="177">
      <c r="E177" s="43"/>
      <c r="F177" s="43"/>
      <c r="G177" s="43"/>
    </row>
    <row r="178">
      <c r="E178" s="43"/>
      <c r="F178" s="43"/>
      <c r="G178" s="43"/>
    </row>
    <row r="179">
      <c r="E179" s="43"/>
      <c r="F179" s="43"/>
      <c r="G179" s="43"/>
    </row>
    <row r="180">
      <c r="E180" s="43"/>
      <c r="F180" s="43"/>
      <c r="G180" s="43"/>
    </row>
    <row r="181">
      <c r="E181" s="43"/>
      <c r="F181" s="43"/>
      <c r="G181" s="43"/>
    </row>
    <row r="182">
      <c r="E182" s="43"/>
      <c r="F182" s="43"/>
      <c r="G182" s="43"/>
    </row>
    <row r="183">
      <c r="E183" s="43"/>
      <c r="F183" s="43"/>
      <c r="G183" s="43"/>
    </row>
    <row r="184">
      <c r="E184" s="43"/>
      <c r="F184" s="43"/>
      <c r="G184" s="43"/>
    </row>
    <row r="185">
      <c r="E185" s="43"/>
      <c r="F185" s="43"/>
      <c r="G185" s="43"/>
    </row>
    <row r="186">
      <c r="E186" s="43"/>
      <c r="F186" s="43"/>
      <c r="G186" s="43"/>
    </row>
    <row r="187">
      <c r="E187" s="43"/>
      <c r="F187" s="43"/>
      <c r="G187" s="43"/>
    </row>
    <row r="188">
      <c r="E188" s="43"/>
      <c r="F188" s="43"/>
      <c r="G188" s="43"/>
    </row>
    <row r="189">
      <c r="E189" s="43"/>
      <c r="F189" s="43"/>
      <c r="G189" s="43"/>
    </row>
    <row r="190">
      <c r="E190" s="43"/>
      <c r="F190" s="43"/>
      <c r="G190" s="43"/>
    </row>
    <row r="191">
      <c r="E191" s="43"/>
      <c r="F191" s="43"/>
      <c r="G191" s="43"/>
    </row>
    <row r="192">
      <c r="E192" s="43"/>
      <c r="F192" s="43"/>
      <c r="G192" s="43"/>
    </row>
    <row r="193">
      <c r="E193" s="43"/>
      <c r="F193" s="43"/>
      <c r="G193" s="43"/>
    </row>
    <row r="194">
      <c r="E194" s="43"/>
      <c r="F194" s="43"/>
      <c r="G194" s="43"/>
    </row>
    <row r="195">
      <c r="E195" s="43"/>
      <c r="F195" s="43"/>
      <c r="G195" s="43"/>
    </row>
    <row r="196">
      <c r="E196" s="43"/>
      <c r="F196" s="43"/>
      <c r="G196" s="43"/>
    </row>
    <row r="197">
      <c r="E197" s="43"/>
      <c r="F197" s="43"/>
      <c r="G197" s="43"/>
    </row>
    <row r="198">
      <c r="E198" s="43"/>
      <c r="F198" s="43"/>
      <c r="G198" s="43"/>
    </row>
    <row r="199">
      <c r="E199" s="43"/>
      <c r="F199" s="43"/>
      <c r="G199" s="43"/>
    </row>
    <row r="200">
      <c r="E200" s="43"/>
      <c r="F200" s="43"/>
      <c r="G200" s="43"/>
    </row>
    <row r="201">
      <c r="E201" s="43"/>
      <c r="F201" s="43"/>
      <c r="G201" s="43"/>
    </row>
    <row r="202">
      <c r="E202" s="43"/>
      <c r="F202" s="43"/>
      <c r="G202" s="43"/>
    </row>
    <row r="203">
      <c r="E203" s="43"/>
      <c r="F203" s="43"/>
      <c r="G203" s="43"/>
    </row>
    <row r="204">
      <c r="E204" s="43"/>
      <c r="F204" s="43"/>
      <c r="G204" s="43"/>
    </row>
    <row r="205">
      <c r="E205" s="43"/>
      <c r="F205" s="43"/>
      <c r="G205" s="43"/>
    </row>
    <row r="206">
      <c r="E206" s="43"/>
      <c r="F206" s="43"/>
      <c r="G206" s="43"/>
    </row>
    <row r="207">
      <c r="E207" s="43"/>
      <c r="F207" s="43"/>
      <c r="G207" s="43"/>
    </row>
    <row r="208">
      <c r="E208" s="43"/>
      <c r="F208" s="43"/>
      <c r="G208" s="43"/>
    </row>
    <row r="209">
      <c r="E209" s="43"/>
      <c r="F209" s="43"/>
      <c r="G209" s="43"/>
    </row>
    <row r="210">
      <c r="E210" s="43"/>
      <c r="F210" s="43"/>
      <c r="G210" s="43"/>
    </row>
    <row r="211">
      <c r="E211" s="43"/>
      <c r="F211" s="43"/>
      <c r="G211" s="43"/>
    </row>
    <row r="212">
      <c r="E212" s="43"/>
      <c r="F212" s="43"/>
      <c r="G212" s="43"/>
    </row>
    <row r="213">
      <c r="E213" s="43"/>
      <c r="F213" s="43"/>
      <c r="G213" s="43"/>
    </row>
    <row r="214">
      <c r="E214" s="43"/>
      <c r="F214" s="43"/>
      <c r="G214" s="43"/>
    </row>
    <row r="215">
      <c r="E215" s="43"/>
      <c r="F215" s="43"/>
      <c r="G215" s="43"/>
    </row>
    <row r="216">
      <c r="E216" s="43"/>
      <c r="F216" s="43"/>
      <c r="G216" s="43"/>
    </row>
    <row r="217">
      <c r="E217" s="43"/>
      <c r="F217" s="43"/>
      <c r="G217" s="43"/>
    </row>
    <row r="218">
      <c r="E218" s="43"/>
      <c r="F218" s="43"/>
      <c r="G218" s="43"/>
    </row>
    <row r="219">
      <c r="E219" s="43"/>
      <c r="F219" s="43"/>
      <c r="G219" s="43"/>
    </row>
    <row r="220">
      <c r="E220" s="43"/>
      <c r="F220" s="43"/>
      <c r="G220" s="43"/>
    </row>
    <row r="221">
      <c r="E221" s="43"/>
      <c r="F221" s="43"/>
      <c r="G221" s="43"/>
    </row>
    <row r="222">
      <c r="E222" s="43"/>
      <c r="F222" s="43"/>
      <c r="G222" s="43"/>
    </row>
    <row r="223">
      <c r="E223" s="43"/>
      <c r="F223" s="43"/>
      <c r="G223" s="43"/>
    </row>
    <row r="224">
      <c r="E224" s="43"/>
      <c r="F224" s="43"/>
      <c r="G224" s="43"/>
    </row>
    <row r="225">
      <c r="E225" s="43"/>
      <c r="F225" s="43"/>
      <c r="G225" s="43"/>
    </row>
    <row r="226">
      <c r="E226" s="43"/>
      <c r="F226" s="43"/>
      <c r="G226" s="43"/>
    </row>
    <row r="227">
      <c r="E227" s="43"/>
      <c r="F227" s="43"/>
      <c r="G227" s="43"/>
    </row>
    <row r="228">
      <c r="E228" s="43"/>
      <c r="F228" s="43"/>
      <c r="G228" s="43"/>
    </row>
    <row r="229">
      <c r="E229" s="43"/>
      <c r="F229" s="43"/>
      <c r="G229" s="43"/>
    </row>
    <row r="230">
      <c r="E230" s="43"/>
      <c r="F230" s="43"/>
      <c r="G230" s="43"/>
    </row>
    <row r="231">
      <c r="E231" s="43"/>
      <c r="F231" s="43"/>
      <c r="G231" s="43"/>
    </row>
    <row r="232">
      <c r="E232" s="43"/>
      <c r="F232" s="43"/>
      <c r="G232" s="43"/>
    </row>
    <row r="233">
      <c r="E233" s="43"/>
      <c r="F233" s="43"/>
      <c r="G233" s="43"/>
    </row>
    <row r="234">
      <c r="E234" s="43"/>
      <c r="F234" s="43"/>
      <c r="G234" s="43"/>
    </row>
    <row r="235">
      <c r="E235" s="43"/>
      <c r="F235" s="43"/>
      <c r="G235" s="43"/>
    </row>
    <row r="236">
      <c r="E236" s="43"/>
      <c r="F236" s="43"/>
      <c r="G236" s="43"/>
    </row>
    <row r="237">
      <c r="E237" s="43"/>
      <c r="F237" s="43"/>
      <c r="G237" s="43"/>
    </row>
    <row r="238">
      <c r="E238" s="43"/>
      <c r="F238" s="43"/>
      <c r="G238" s="43"/>
    </row>
    <row r="239">
      <c r="E239" s="43"/>
      <c r="F239" s="43"/>
      <c r="G239" s="43"/>
    </row>
    <row r="240">
      <c r="E240" s="43"/>
      <c r="F240" s="43"/>
      <c r="G240" s="43"/>
    </row>
    <row r="241">
      <c r="E241" s="43"/>
      <c r="F241" s="43"/>
      <c r="G241" s="43"/>
    </row>
    <row r="242">
      <c r="E242" s="43"/>
      <c r="F242" s="43"/>
      <c r="G242" s="43"/>
    </row>
    <row r="243">
      <c r="E243" s="43"/>
      <c r="F243" s="43"/>
      <c r="G243" s="43"/>
    </row>
    <row r="244">
      <c r="E244" s="43"/>
      <c r="F244" s="43"/>
      <c r="G244" s="43"/>
    </row>
    <row r="245">
      <c r="E245" s="43"/>
      <c r="F245" s="43"/>
      <c r="G245" s="43"/>
    </row>
    <row r="246">
      <c r="E246" s="43"/>
      <c r="F246" s="43"/>
      <c r="G246" s="43"/>
    </row>
    <row r="247">
      <c r="E247" s="43"/>
      <c r="F247" s="43"/>
      <c r="G247" s="43"/>
    </row>
    <row r="248">
      <c r="E248" s="43"/>
      <c r="F248" s="43"/>
      <c r="G248" s="43"/>
    </row>
    <row r="249">
      <c r="E249" s="43"/>
      <c r="F249" s="43"/>
      <c r="G249" s="43"/>
    </row>
    <row r="250">
      <c r="E250" s="43"/>
      <c r="F250" s="43"/>
      <c r="G250" s="43"/>
    </row>
    <row r="251">
      <c r="E251" s="43"/>
      <c r="F251" s="43"/>
      <c r="G251" s="43"/>
    </row>
    <row r="252">
      <c r="E252" s="43"/>
      <c r="F252" s="43"/>
      <c r="G252" s="43"/>
    </row>
    <row r="253">
      <c r="E253" s="43"/>
      <c r="F253" s="43"/>
      <c r="G253" s="43"/>
    </row>
    <row r="254">
      <c r="E254" s="43"/>
      <c r="F254" s="43"/>
      <c r="G254" s="43"/>
    </row>
    <row r="255">
      <c r="E255" s="43"/>
      <c r="F255" s="43"/>
      <c r="G255" s="43"/>
    </row>
    <row r="256">
      <c r="E256" s="43"/>
      <c r="F256" s="43"/>
      <c r="G256" s="43"/>
    </row>
    <row r="257">
      <c r="E257" s="43"/>
      <c r="F257" s="43"/>
      <c r="G257" s="43"/>
    </row>
    <row r="258">
      <c r="E258" s="43"/>
      <c r="F258" s="43"/>
      <c r="G258" s="43"/>
    </row>
    <row r="259">
      <c r="E259" s="43"/>
      <c r="F259" s="43"/>
      <c r="G259" s="43"/>
    </row>
    <row r="260">
      <c r="E260" s="43"/>
      <c r="F260" s="43"/>
      <c r="G260" s="43"/>
    </row>
    <row r="261">
      <c r="E261" s="43"/>
      <c r="F261" s="43"/>
      <c r="G261" s="43"/>
    </row>
    <row r="262">
      <c r="E262" s="43"/>
      <c r="F262" s="43"/>
      <c r="G262" s="43"/>
    </row>
    <row r="263">
      <c r="E263" s="43"/>
      <c r="F263" s="43"/>
      <c r="G263" s="43"/>
    </row>
    <row r="264">
      <c r="E264" s="43"/>
      <c r="F264" s="43"/>
      <c r="G264" s="43"/>
    </row>
    <row r="265">
      <c r="E265" s="43"/>
      <c r="F265" s="43"/>
      <c r="G265" s="43"/>
    </row>
    <row r="266">
      <c r="E266" s="43"/>
      <c r="F266" s="43"/>
      <c r="G266" s="43"/>
    </row>
    <row r="267">
      <c r="E267" s="43"/>
      <c r="F267" s="43"/>
      <c r="G267" s="43"/>
    </row>
    <row r="268">
      <c r="E268" s="43"/>
      <c r="F268" s="43"/>
      <c r="G268" s="43"/>
    </row>
    <row r="269">
      <c r="E269" s="43"/>
      <c r="F269" s="43"/>
      <c r="G269" s="43"/>
    </row>
    <row r="270">
      <c r="E270" s="43"/>
      <c r="F270" s="43"/>
      <c r="G270" s="43"/>
    </row>
    <row r="271">
      <c r="E271" s="43"/>
      <c r="F271" s="43"/>
      <c r="G271" s="43"/>
    </row>
    <row r="272">
      <c r="E272" s="43"/>
      <c r="F272" s="43"/>
      <c r="G272" s="43"/>
    </row>
    <row r="273">
      <c r="E273" s="43"/>
      <c r="F273" s="43"/>
      <c r="G273" s="43"/>
    </row>
    <row r="274">
      <c r="E274" s="43"/>
      <c r="F274" s="43"/>
      <c r="G274" s="43"/>
    </row>
    <row r="275">
      <c r="E275" s="43"/>
      <c r="F275" s="43"/>
      <c r="G275" s="43"/>
    </row>
    <row r="276">
      <c r="E276" s="43"/>
      <c r="F276" s="43"/>
      <c r="G276" s="43"/>
    </row>
    <row r="277">
      <c r="E277" s="43"/>
      <c r="F277" s="43"/>
      <c r="G277" s="43"/>
    </row>
    <row r="278">
      <c r="E278" s="43"/>
      <c r="F278" s="43"/>
      <c r="G278" s="43"/>
    </row>
    <row r="279">
      <c r="E279" s="43"/>
      <c r="F279" s="43"/>
      <c r="G279" s="43"/>
    </row>
    <row r="280">
      <c r="E280" s="43"/>
      <c r="F280" s="43"/>
      <c r="G280" s="43"/>
    </row>
    <row r="281">
      <c r="E281" s="43"/>
      <c r="F281" s="43"/>
      <c r="G281" s="43"/>
    </row>
    <row r="282">
      <c r="E282" s="43"/>
      <c r="F282" s="43"/>
      <c r="G282" s="43"/>
    </row>
    <row r="283">
      <c r="E283" s="43"/>
      <c r="F283" s="43"/>
      <c r="G283" s="43"/>
    </row>
    <row r="284">
      <c r="E284" s="43"/>
      <c r="F284" s="43"/>
      <c r="G284" s="43"/>
    </row>
    <row r="285">
      <c r="E285" s="43"/>
      <c r="F285" s="43"/>
      <c r="G285" s="43"/>
    </row>
    <row r="286">
      <c r="E286" s="43"/>
      <c r="F286" s="43"/>
      <c r="G286" s="43"/>
    </row>
    <row r="287">
      <c r="E287" s="43"/>
      <c r="F287" s="43"/>
      <c r="G287" s="43"/>
    </row>
    <row r="288">
      <c r="E288" s="43"/>
      <c r="F288" s="43"/>
      <c r="G288" s="43"/>
    </row>
    <row r="289">
      <c r="E289" s="43"/>
      <c r="F289" s="43"/>
      <c r="G289" s="43"/>
    </row>
    <row r="290">
      <c r="E290" s="43"/>
      <c r="F290" s="43"/>
      <c r="G290" s="43"/>
    </row>
    <row r="291">
      <c r="E291" s="43"/>
      <c r="F291" s="43"/>
      <c r="G291" s="43"/>
    </row>
    <row r="292">
      <c r="E292" s="43"/>
      <c r="F292" s="43"/>
      <c r="G292" s="43"/>
    </row>
    <row r="293">
      <c r="E293" s="43"/>
      <c r="F293" s="43"/>
      <c r="G293" s="43"/>
    </row>
    <row r="294">
      <c r="E294" s="43"/>
      <c r="F294" s="43"/>
      <c r="G294" s="43"/>
    </row>
    <row r="295">
      <c r="E295" s="43"/>
      <c r="F295" s="43"/>
      <c r="G295" s="43"/>
    </row>
    <row r="296">
      <c r="E296" s="43"/>
      <c r="F296" s="43"/>
      <c r="G296" s="43"/>
    </row>
    <row r="297">
      <c r="E297" s="43"/>
      <c r="F297" s="43"/>
      <c r="G297" s="43"/>
    </row>
    <row r="298">
      <c r="E298" s="43"/>
      <c r="F298" s="43"/>
      <c r="G298" s="43"/>
    </row>
    <row r="299">
      <c r="E299" s="43"/>
      <c r="F299" s="43"/>
      <c r="G299" s="43"/>
    </row>
    <row r="300">
      <c r="E300" s="43"/>
      <c r="F300" s="43"/>
      <c r="G300" s="43"/>
    </row>
    <row r="301">
      <c r="E301" s="43"/>
      <c r="F301" s="43"/>
      <c r="G301" s="43"/>
    </row>
    <row r="302">
      <c r="E302" s="43"/>
      <c r="F302" s="43"/>
      <c r="G302" s="43"/>
    </row>
    <row r="303">
      <c r="E303" s="43"/>
      <c r="F303" s="43"/>
      <c r="G303" s="43"/>
    </row>
    <row r="304">
      <c r="E304" s="43"/>
      <c r="F304" s="43"/>
      <c r="G304" s="43"/>
    </row>
    <row r="305">
      <c r="E305" s="43"/>
      <c r="F305" s="43"/>
      <c r="G305" s="43"/>
    </row>
    <row r="306">
      <c r="E306" s="43"/>
      <c r="F306" s="43"/>
      <c r="G306" s="43"/>
    </row>
    <row r="307">
      <c r="E307" s="43"/>
      <c r="F307" s="43"/>
      <c r="G307" s="43"/>
    </row>
    <row r="308">
      <c r="E308" s="43"/>
      <c r="F308" s="43"/>
      <c r="G308" s="43"/>
    </row>
    <row r="309">
      <c r="E309" s="43"/>
      <c r="F309" s="43"/>
      <c r="G309" s="43"/>
    </row>
    <row r="310">
      <c r="E310" s="43"/>
      <c r="F310" s="43"/>
      <c r="G310" s="43"/>
    </row>
    <row r="311">
      <c r="E311" s="43"/>
      <c r="F311" s="43"/>
      <c r="G311" s="43"/>
    </row>
    <row r="312">
      <c r="E312" s="43"/>
      <c r="F312" s="43"/>
      <c r="G312" s="43"/>
    </row>
    <row r="313">
      <c r="E313" s="43"/>
      <c r="F313" s="43"/>
      <c r="G313" s="43"/>
    </row>
    <row r="314">
      <c r="E314" s="43"/>
      <c r="F314" s="43"/>
      <c r="G314" s="43"/>
    </row>
    <row r="315">
      <c r="E315" s="43"/>
      <c r="F315" s="43"/>
      <c r="G315" s="43"/>
    </row>
    <row r="316">
      <c r="E316" s="43"/>
      <c r="F316" s="43"/>
      <c r="G316" s="43"/>
    </row>
    <row r="317">
      <c r="E317" s="43"/>
      <c r="F317" s="43"/>
      <c r="G317" s="43"/>
    </row>
    <row r="318">
      <c r="E318" s="43"/>
      <c r="F318" s="43"/>
      <c r="G318" s="43"/>
    </row>
    <row r="319">
      <c r="E319" s="43"/>
      <c r="F319" s="43"/>
      <c r="G319" s="43"/>
    </row>
    <row r="320">
      <c r="E320" s="43"/>
      <c r="F320" s="43"/>
      <c r="G320" s="43"/>
    </row>
    <row r="321">
      <c r="E321" s="43"/>
      <c r="F321" s="43"/>
      <c r="G321" s="43"/>
    </row>
    <row r="322">
      <c r="E322" s="43"/>
      <c r="F322" s="43"/>
      <c r="G322" s="43"/>
    </row>
    <row r="323">
      <c r="E323" s="43"/>
      <c r="F323" s="43"/>
      <c r="G323" s="43"/>
    </row>
    <row r="324">
      <c r="E324" s="43"/>
      <c r="F324" s="43"/>
      <c r="G324" s="43"/>
    </row>
    <row r="325">
      <c r="E325" s="43"/>
      <c r="F325" s="43"/>
      <c r="G325" s="43"/>
    </row>
    <row r="326">
      <c r="E326" s="43"/>
      <c r="F326" s="43"/>
      <c r="G326" s="43"/>
    </row>
    <row r="327">
      <c r="E327" s="43"/>
      <c r="F327" s="43"/>
      <c r="G327" s="43"/>
    </row>
    <row r="328">
      <c r="E328" s="43"/>
      <c r="F328" s="43"/>
      <c r="G328" s="43"/>
    </row>
    <row r="329">
      <c r="E329" s="43"/>
      <c r="F329" s="43"/>
      <c r="G329" s="43"/>
    </row>
    <row r="330">
      <c r="E330" s="43"/>
      <c r="F330" s="43"/>
      <c r="G330" s="43"/>
    </row>
    <row r="331">
      <c r="E331" s="43"/>
      <c r="F331" s="43"/>
      <c r="G331" s="43"/>
    </row>
    <row r="332">
      <c r="E332" s="43"/>
      <c r="F332" s="43"/>
      <c r="G332" s="43"/>
    </row>
    <row r="333">
      <c r="E333" s="43"/>
      <c r="F333" s="43"/>
      <c r="G333" s="43"/>
    </row>
    <row r="334">
      <c r="E334" s="43"/>
      <c r="F334" s="43"/>
      <c r="G334" s="43"/>
    </row>
    <row r="335">
      <c r="E335" s="43"/>
      <c r="F335" s="43"/>
      <c r="G335" s="43"/>
    </row>
    <row r="336">
      <c r="E336" s="43"/>
      <c r="F336" s="43"/>
      <c r="G336" s="43"/>
    </row>
    <row r="337">
      <c r="E337" s="43"/>
      <c r="F337" s="43"/>
      <c r="G337" s="43"/>
    </row>
    <row r="338">
      <c r="E338" s="43"/>
      <c r="F338" s="43"/>
      <c r="G338" s="43"/>
    </row>
    <row r="339">
      <c r="E339" s="43"/>
      <c r="F339" s="43"/>
      <c r="G339" s="43"/>
    </row>
    <row r="340">
      <c r="E340" s="43"/>
      <c r="F340" s="43"/>
      <c r="G340" s="43"/>
    </row>
    <row r="341">
      <c r="E341" s="43"/>
      <c r="F341" s="43"/>
      <c r="G341" s="43"/>
    </row>
    <row r="342">
      <c r="E342" s="43"/>
      <c r="F342" s="43"/>
      <c r="G342" s="43"/>
    </row>
    <row r="343">
      <c r="E343" s="43"/>
      <c r="F343" s="43"/>
      <c r="G343" s="43"/>
    </row>
    <row r="344">
      <c r="E344" s="43"/>
      <c r="F344" s="43"/>
      <c r="G344" s="43"/>
    </row>
    <row r="345">
      <c r="E345" s="43"/>
      <c r="F345" s="43"/>
      <c r="G345" s="43"/>
    </row>
    <row r="346">
      <c r="E346" s="43"/>
      <c r="F346" s="43"/>
      <c r="G346" s="43"/>
    </row>
    <row r="347">
      <c r="E347" s="43"/>
      <c r="F347" s="43"/>
      <c r="G347" s="43"/>
    </row>
    <row r="348">
      <c r="E348" s="43"/>
      <c r="F348" s="43"/>
      <c r="G348" s="43"/>
    </row>
    <row r="349">
      <c r="E349" s="43"/>
      <c r="F349" s="43"/>
      <c r="G349" s="43"/>
    </row>
    <row r="350">
      <c r="E350" s="43"/>
      <c r="F350" s="43"/>
      <c r="G350" s="43"/>
    </row>
    <row r="351">
      <c r="E351" s="43"/>
      <c r="F351" s="43"/>
      <c r="G351" s="43"/>
    </row>
    <row r="352">
      <c r="E352" s="43"/>
      <c r="F352" s="43"/>
      <c r="G352" s="43"/>
    </row>
    <row r="353">
      <c r="E353" s="43"/>
      <c r="F353" s="43"/>
      <c r="G353" s="43"/>
    </row>
    <row r="354">
      <c r="E354" s="43"/>
      <c r="F354" s="43"/>
      <c r="G354" s="43"/>
    </row>
    <row r="355">
      <c r="E355" s="43"/>
      <c r="F355" s="43"/>
      <c r="G355" s="43"/>
    </row>
    <row r="356">
      <c r="E356" s="43"/>
      <c r="F356" s="43"/>
      <c r="G356" s="43"/>
    </row>
    <row r="357">
      <c r="E357" s="43"/>
      <c r="F357" s="43"/>
      <c r="G357" s="43"/>
    </row>
    <row r="358">
      <c r="E358" s="43"/>
      <c r="F358" s="43"/>
      <c r="G358" s="43"/>
    </row>
    <row r="359">
      <c r="E359" s="43"/>
      <c r="F359" s="43"/>
      <c r="G359" s="43"/>
    </row>
    <row r="360">
      <c r="E360" s="43"/>
      <c r="F360" s="43"/>
      <c r="G360" s="43"/>
    </row>
    <row r="361">
      <c r="E361" s="43"/>
      <c r="F361" s="43"/>
      <c r="G361" s="43"/>
    </row>
    <row r="362">
      <c r="E362" s="43"/>
      <c r="F362" s="43"/>
      <c r="G362" s="43"/>
    </row>
    <row r="363">
      <c r="E363" s="43"/>
      <c r="F363" s="43"/>
      <c r="G363" s="43"/>
    </row>
    <row r="364">
      <c r="E364" s="43"/>
      <c r="F364" s="43"/>
      <c r="G364" s="43"/>
    </row>
    <row r="365">
      <c r="E365" s="43"/>
      <c r="F365" s="43"/>
      <c r="G365" s="43"/>
    </row>
    <row r="366">
      <c r="E366" s="43"/>
      <c r="F366" s="43"/>
      <c r="G366" s="43"/>
    </row>
    <row r="367">
      <c r="E367" s="43"/>
      <c r="F367" s="43"/>
      <c r="G367" s="43"/>
    </row>
    <row r="368">
      <c r="E368" s="43"/>
      <c r="F368" s="43"/>
      <c r="G368" s="43"/>
    </row>
    <row r="369">
      <c r="E369" s="43"/>
      <c r="F369" s="43"/>
      <c r="G369" s="43"/>
    </row>
    <row r="370">
      <c r="E370" s="43"/>
      <c r="F370" s="43"/>
      <c r="G370" s="43"/>
    </row>
    <row r="371">
      <c r="E371" s="43"/>
      <c r="F371" s="43"/>
      <c r="G371" s="43"/>
    </row>
    <row r="372">
      <c r="E372" s="43"/>
      <c r="F372" s="43"/>
      <c r="G372" s="43"/>
    </row>
    <row r="373">
      <c r="E373" s="43"/>
      <c r="F373" s="43"/>
      <c r="G373" s="43"/>
    </row>
    <row r="374">
      <c r="E374" s="43"/>
      <c r="F374" s="43"/>
      <c r="G374" s="43"/>
    </row>
    <row r="375">
      <c r="E375" s="43"/>
      <c r="F375" s="43"/>
      <c r="G375" s="43"/>
    </row>
    <row r="376">
      <c r="E376" s="43"/>
      <c r="F376" s="43"/>
      <c r="G376" s="43"/>
    </row>
    <row r="377">
      <c r="E377" s="43"/>
      <c r="F377" s="43"/>
      <c r="G377" s="43"/>
    </row>
    <row r="378">
      <c r="E378" s="43"/>
      <c r="F378" s="43"/>
      <c r="G378" s="43"/>
    </row>
    <row r="379">
      <c r="E379" s="43"/>
      <c r="F379" s="43"/>
      <c r="G379" s="43"/>
    </row>
    <row r="380">
      <c r="E380" s="43"/>
      <c r="F380" s="43"/>
      <c r="G380" s="43"/>
    </row>
    <row r="381">
      <c r="E381" s="43"/>
      <c r="F381" s="43"/>
      <c r="G381" s="43"/>
    </row>
    <row r="382">
      <c r="E382" s="43"/>
      <c r="F382" s="43"/>
      <c r="G382" s="43"/>
    </row>
    <row r="383">
      <c r="E383" s="43"/>
      <c r="F383" s="43"/>
      <c r="G383" s="43"/>
    </row>
    <row r="384">
      <c r="E384" s="43"/>
      <c r="F384" s="43"/>
      <c r="G384" s="43"/>
    </row>
    <row r="385">
      <c r="E385" s="43"/>
      <c r="F385" s="43"/>
      <c r="G385" s="43"/>
    </row>
    <row r="386">
      <c r="E386" s="43"/>
      <c r="F386" s="43"/>
      <c r="G386" s="43"/>
    </row>
    <row r="387">
      <c r="E387" s="43"/>
      <c r="F387" s="43"/>
      <c r="G387" s="43"/>
    </row>
    <row r="388">
      <c r="E388" s="43"/>
      <c r="F388" s="43"/>
      <c r="G388" s="43"/>
    </row>
    <row r="389">
      <c r="E389" s="43"/>
      <c r="F389" s="43"/>
      <c r="G389" s="43"/>
    </row>
    <row r="390">
      <c r="E390" s="43"/>
      <c r="F390" s="43"/>
      <c r="G390" s="43"/>
    </row>
    <row r="391">
      <c r="E391" s="43"/>
      <c r="F391" s="43"/>
      <c r="G391" s="43"/>
    </row>
    <row r="392">
      <c r="E392" s="43"/>
      <c r="F392" s="43"/>
      <c r="G392" s="43"/>
    </row>
    <row r="393">
      <c r="E393" s="43"/>
      <c r="F393" s="43"/>
      <c r="G393" s="43"/>
    </row>
    <row r="394">
      <c r="E394" s="43"/>
      <c r="F394" s="43"/>
      <c r="G394" s="43"/>
    </row>
    <row r="395">
      <c r="E395" s="43"/>
      <c r="F395" s="43"/>
      <c r="G395" s="43"/>
    </row>
    <row r="396">
      <c r="E396" s="43"/>
      <c r="F396" s="43"/>
      <c r="G396" s="43"/>
    </row>
    <row r="397">
      <c r="E397" s="43"/>
      <c r="F397" s="43"/>
      <c r="G397" s="43"/>
    </row>
    <row r="398">
      <c r="E398" s="43"/>
      <c r="F398" s="43"/>
      <c r="G398" s="43"/>
    </row>
    <row r="399">
      <c r="E399" s="43"/>
      <c r="F399" s="43"/>
      <c r="G399" s="43"/>
    </row>
    <row r="400">
      <c r="E400" s="43"/>
      <c r="F400" s="43"/>
      <c r="G400" s="43"/>
    </row>
    <row r="401">
      <c r="E401" s="43"/>
      <c r="F401" s="43"/>
      <c r="G401" s="43"/>
    </row>
    <row r="402">
      <c r="E402" s="43"/>
      <c r="F402" s="43"/>
      <c r="G402" s="43"/>
    </row>
    <row r="403">
      <c r="E403" s="43"/>
      <c r="F403" s="43"/>
      <c r="G403" s="43"/>
    </row>
    <row r="404">
      <c r="E404" s="43"/>
      <c r="F404" s="43"/>
      <c r="G404" s="43"/>
    </row>
    <row r="405">
      <c r="E405" s="43"/>
      <c r="F405" s="43"/>
      <c r="G405" s="43"/>
    </row>
    <row r="406">
      <c r="E406" s="43"/>
      <c r="F406" s="43"/>
      <c r="G406" s="43"/>
    </row>
    <row r="407">
      <c r="E407" s="43"/>
      <c r="F407" s="43"/>
      <c r="G407" s="43"/>
    </row>
    <row r="408">
      <c r="E408" s="43"/>
      <c r="F408" s="43"/>
      <c r="G408" s="43"/>
    </row>
    <row r="409">
      <c r="E409" s="43"/>
      <c r="F409" s="43"/>
      <c r="G409" s="43"/>
    </row>
    <row r="410">
      <c r="E410" s="43"/>
      <c r="F410" s="43"/>
      <c r="G410" s="43"/>
    </row>
    <row r="411">
      <c r="E411" s="43"/>
      <c r="F411" s="43"/>
      <c r="G411" s="43"/>
    </row>
    <row r="412">
      <c r="E412" s="43"/>
      <c r="F412" s="43"/>
      <c r="G412" s="43"/>
    </row>
    <row r="413">
      <c r="E413" s="43"/>
      <c r="F413" s="43"/>
      <c r="G413" s="43"/>
    </row>
    <row r="414">
      <c r="E414" s="43"/>
      <c r="F414" s="43"/>
      <c r="G414" s="43"/>
    </row>
    <row r="415">
      <c r="E415" s="43"/>
      <c r="F415" s="43"/>
      <c r="G415" s="43"/>
    </row>
    <row r="416">
      <c r="E416" s="43"/>
      <c r="F416" s="43"/>
      <c r="G416" s="43"/>
    </row>
    <row r="417">
      <c r="E417" s="43"/>
      <c r="F417" s="43"/>
      <c r="G417" s="43"/>
    </row>
    <row r="418">
      <c r="E418" s="43"/>
      <c r="F418" s="43"/>
      <c r="G418" s="43"/>
    </row>
    <row r="419">
      <c r="E419" s="43"/>
      <c r="F419" s="43"/>
      <c r="G419" s="43"/>
    </row>
    <row r="420">
      <c r="E420" s="43"/>
      <c r="F420" s="43"/>
      <c r="G420" s="43"/>
    </row>
    <row r="421">
      <c r="E421" s="43"/>
      <c r="F421" s="43"/>
      <c r="G421" s="43"/>
    </row>
    <row r="422">
      <c r="E422" s="43"/>
      <c r="F422" s="43"/>
      <c r="G422" s="43"/>
    </row>
    <row r="423">
      <c r="E423" s="43"/>
      <c r="F423" s="43"/>
      <c r="G423" s="43"/>
    </row>
    <row r="424">
      <c r="E424" s="43"/>
      <c r="F424" s="43"/>
      <c r="G424" s="43"/>
    </row>
    <row r="425">
      <c r="E425" s="43"/>
      <c r="F425" s="43"/>
      <c r="G425" s="43"/>
    </row>
    <row r="426">
      <c r="E426" s="43"/>
      <c r="F426" s="43"/>
      <c r="G426" s="43"/>
    </row>
    <row r="427">
      <c r="E427" s="43"/>
      <c r="F427" s="43"/>
      <c r="G427" s="43"/>
    </row>
    <row r="428">
      <c r="E428" s="43"/>
      <c r="F428" s="43"/>
      <c r="G428" s="43"/>
    </row>
    <row r="429">
      <c r="E429" s="43"/>
      <c r="F429" s="43"/>
      <c r="G429" s="43"/>
    </row>
    <row r="430">
      <c r="E430" s="43"/>
      <c r="F430" s="43"/>
      <c r="G430" s="43"/>
    </row>
    <row r="431">
      <c r="E431" s="43"/>
      <c r="F431" s="43"/>
      <c r="G431" s="43"/>
    </row>
    <row r="432">
      <c r="E432" s="43"/>
      <c r="F432" s="43"/>
      <c r="G432" s="43"/>
    </row>
    <row r="433">
      <c r="E433" s="43"/>
      <c r="F433" s="43"/>
      <c r="G433" s="43"/>
    </row>
    <row r="434">
      <c r="E434" s="43"/>
      <c r="F434" s="43"/>
      <c r="G434" s="43"/>
    </row>
    <row r="435">
      <c r="E435" s="43"/>
      <c r="F435" s="43"/>
      <c r="G435" s="43"/>
    </row>
    <row r="436">
      <c r="E436" s="43"/>
      <c r="F436" s="43"/>
      <c r="G436" s="43"/>
    </row>
    <row r="437">
      <c r="E437" s="43"/>
      <c r="F437" s="43"/>
      <c r="G437" s="43"/>
    </row>
    <row r="438">
      <c r="E438" s="43"/>
      <c r="F438" s="43"/>
      <c r="G438" s="43"/>
    </row>
    <row r="439">
      <c r="E439" s="43"/>
      <c r="F439" s="43"/>
      <c r="G439" s="43"/>
    </row>
    <row r="440">
      <c r="E440" s="43"/>
      <c r="F440" s="43"/>
      <c r="G440" s="43"/>
    </row>
    <row r="441">
      <c r="E441" s="43"/>
      <c r="F441" s="43"/>
      <c r="G441" s="43"/>
    </row>
    <row r="442">
      <c r="E442" s="43"/>
      <c r="F442" s="43"/>
      <c r="G442" s="43"/>
    </row>
    <row r="443">
      <c r="E443" s="43"/>
      <c r="F443" s="43"/>
      <c r="G443" s="43"/>
    </row>
    <row r="444">
      <c r="E444" s="43"/>
      <c r="F444" s="43"/>
      <c r="G444" s="43"/>
    </row>
    <row r="445">
      <c r="E445" s="43"/>
      <c r="F445" s="43"/>
      <c r="G445" s="43"/>
    </row>
    <row r="446">
      <c r="E446" s="43"/>
      <c r="F446" s="43"/>
      <c r="G446" s="43"/>
    </row>
    <row r="447">
      <c r="E447" s="43"/>
      <c r="F447" s="43"/>
      <c r="G447" s="43"/>
    </row>
    <row r="448">
      <c r="E448" s="43"/>
      <c r="F448" s="43"/>
      <c r="G448" s="43"/>
    </row>
    <row r="449">
      <c r="E449" s="43"/>
      <c r="F449" s="43"/>
      <c r="G449" s="43"/>
    </row>
    <row r="450">
      <c r="E450" s="43"/>
      <c r="F450" s="43"/>
      <c r="G450" s="43"/>
    </row>
    <row r="451">
      <c r="E451" s="43"/>
      <c r="F451" s="43"/>
      <c r="G451" s="43"/>
    </row>
    <row r="452">
      <c r="E452" s="43"/>
      <c r="F452" s="43"/>
      <c r="G452" s="43"/>
    </row>
    <row r="453">
      <c r="E453" s="43"/>
      <c r="F453" s="43"/>
      <c r="G453" s="43"/>
    </row>
    <row r="454">
      <c r="E454" s="43"/>
      <c r="F454" s="43"/>
      <c r="G454" s="43"/>
    </row>
    <row r="455">
      <c r="E455" s="43"/>
      <c r="F455" s="43"/>
      <c r="G455" s="43"/>
    </row>
    <row r="456">
      <c r="E456" s="43"/>
      <c r="F456" s="43"/>
      <c r="G456" s="43"/>
    </row>
    <row r="457">
      <c r="E457" s="43"/>
      <c r="F457" s="43"/>
      <c r="G457" s="43"/>
    </row>
    <row r="458">
      <c r="E458" s="43"/>
      <c r="F458" s="43"/>
      <c r="G458" s="43"/>
    </row>
    <row r="459">
      <c r="E459" s="43"/>
      <c r="F459" s="43"/>
      <c r="G459" s="43"/>
    </row>
    <row r="460">
      <c r="E460" s="43"/>
      <c r="F460" s="43"/>
      <c r="G460" s="43"/>
    </row>
    <row r="461">
      <c r="E461" s="43"/>
      <c r="F461" s="43"/>
      <c r="G461" s="43"/>
    </row>
    <row r="462">
      <c r="E462" s="43"/>
      <c r="F462" s="43"/>
      <c r="G462" s="43"/>
    </row>
    <row r="463">
      <c r="E463" s="43"/>
      <c r="F463" s="43"/>
      <c r="G463" s="43"/>
    </row>
    <row r="464">
      <c r="E464" s="43"/>
      <c r="F464" s="43"/>
      <c r="G464" s="43"/>
    </row>
    <row r="465">
      <c r="E465" s="43"/>
      <c r="F465" s="43"/>
      <c r="G465" s="43"/>
    </row>
    <row r="466">
      <c r="E466" s="43"/>
      <c r="F466" s="43"/>
      <c r="G466" s="43"/>
    </row>
    <row r="467">
      <c r="E467" s="43"/>
      <c r="F467" s="43"/>
      <c r="G467" s="43"/>
    </row>
    <row r="468">
      <c r="E468" s="43"/>
      <c r="F468" s="43"/>
      <c r="G468" s="43"/>
    </row>
    <row r="469">
      <c r="E469" s="43"/>
      <c r="F469" s="43"/>
      <c r="G469" s="43"/>
    </row>
    <row r="470">
      <c r="E470" s="43"/>
      <c r="F470" s="43"/>
      <c r="G470" s="43"/>
    </row>
    <row r="471">
      <c r="E471" s="43"/>
      <c r="F471" s="43"/>
      <c r="G471" s="43"/>
    </row>
    <row r="472">
      <c r="E472" s="43"/>
      <c r="F472" s="43"/>
      <c r="G472" s="43"/>
    </row>
    <row r="473">
      <c r="E473" s="43"/>
      <c r="F473" s="43"/>
      <c r="G473" s="43"/>
    </row>
    <row r="474">
      <c r="E474" s="43"/>
      <c r="F474" s="43"/>
      <c r="G474" s="43"/>
    </row>
    <row r="475">
      <c r="E475" s="43"/>
      <c r="F475" s="43"/>
      <c r="G475" s="43"/>
    </row>
    <row r="476">
      <c r="E476" s="43"/>
      <c r="F476" s="43"/>
      <c r="G476" s="43"/>
    </row>
    <row r="477">
      <c r="E477" s="43"/>
      <c r="F477" s="43"/>
      <c r="G477" s="43"/>
    </row>
    <row r="478">
      <c r="E478" s="43"/>
      <c r="F478" s="43"/>
      <c r="G478" s="43"/>
    </row>
    <row r="479">
      <c r="E479" s="43"/>
      <c r="F479" s="43"/>
      <c r="G479" s="43"/>
    </row>
    <row r="480">
      <c r="E480" s="43"/>
      <c r="F480" s="43"/>
      <c r="G480" s="43"/>
    </row>
    <row r="481">
      <c r="E481" s="43"/>
      <c r="F481" s="43"/>
      <c r="G481" s="43"/>
    </row>
    <row r="482">
      <c r="E482" s="43"/>
      <c r="F482" s="43"/>
      <c r="G482" s="43"/>
    </row>
    <row r="483">
      <c r="E483" s="43"/>
      <c r="F483" s="43"/>
      <c r="G483" s="43"/>
    </row>
    <row r="484">
      <c r="E484" s="43"/>
      <c r="F484" s="43"/>
      <c r="G484" s="43"/>
    </row>
    <row r="485">
      <c r="E485" s="43"/>
      <c r="F485" s="43"/>
      <c r="G485" s="43"/>
    </row>
    <row r="486">
      <c r="E486" s="43"/>
      <c r="F486" s="43"/>
      <c r="G486" s="43"/>
    </row>
    <row r="487">
      <c r="E487" s="43"/>
      <c r="F487" s="43"/>
      <c r="G487" s="43"/>
    </row>
    <row r="488">
      <c r="E488" s="43"/>
      <c r="F488" s="43"/>
      <c r="G488" s="43"/>
    </row>
    <row r="489">
      <c r="E489" s="43"/>
      <c r="F489" s="43"/>
      <c r="G489" s="43"/>
    </row>
    <row r="490">
      <c r="E490" s="43"/>
      <c r="F490" s="43"/>
      <c r="G490" s="43"/>
    </row>
    <row r="491">
      <c r="E491" s="43"/>
      <c r="F491" s="43"/>
      <c r="G491" s="43"/>
    </row>
    <row r="492">
      <c r="E492" s="43"/>
      <c r="F492" s="43"/>
      <c r="G492" s="43"/>
    </row>
    <row r="493">
      <c r="E493" s="43"/>
      <c r="F493" s="43"/>
      <c r="G493" s="43"/>
    </row>
    <row r="494">
      <c r="E494" s="43"/>
      <c r="F494" s="43"/>
      <c r="G494" s="43"/>
    </row>
    <row r="495">
      <c r="E495" s="43"/>
      <c r="F495" s="43"/>
      <c r="G495" s="43"/>
    </row>
    <row r="496">
      <c r="E496" s="43"/>
      <c r="F496" s="43"/>
      <c r="G496" s="43"/>
    </row>
    <row r="497">
      <c r="E497" s="43"/>
      <c r="F497" s="43"/>
      <c r="G497" s="43"/>
    </row>
    <row r="498">
      <c r="E498" s="43"/>
      <c r="F498" s="43"/>
      <c r="G498" s="43"/>
    </row>
    <row r="499">
      <c r="E499" s="43"/>
      <c r="F499" s="43"/>
      <c r="G499" s="43"/>
    </row>
    <row r="500">
      <c r="E500" s="43"/>
      <c r="F500" s="43"/>
      <c r="G500" s="43"/>
    </row>
    <row r="501">
      <c r="E501" s="43"/>
      <c r="F501" s="43"/>
      <c r="G501" s="43"/>
    </row>
    <row r="502">
      <c r="E502" s="43"/>
      <c r="F502" s="43"/>
      <c r="G502" s="43"/>
    </row>
    <row r="503">
      <c r="E503" s="43"/>
      <c r="F503" s="43"/>
      <c r="G503" s="43"/>
    </row>
    <row r="504">
      <c r="E504" s="43"/>
      <c r="F504" s="43"/>
      <c r="G504" s="43"/>
    </row>
    <row r="505">
      <c r="E505" s="43"/>
      <c r="F505" s="43"/>
      <c r="G505" s="43"/>
    </row>
    <row r="506">
      <c r="E506" s="43"/>
      <c r="F506" s="43"/>
      <c r="G506" s="43"/>
    </row>
    <row r="507">
      <c r="E507" s="43"/>
      <c r="F507" s="43"/>
      <c r="G507" s="43"/>
    </row>
    <row r="508">
      <c r="E508" s="43"/>
      <c r="F508" s="43"/>
      <c r="G508" s="43"/>
    </row>
    <row r="509">
      <c r="E509" s="43"/>
      <c r="F509" s="43"/>
      <c r="G509" s="43"/>
    </row>
    <row r="510">
      <c r="E510" s="43"/>
      <c r="F510" s="43"/>
      <c r="G510" s="43"/>
    </row>
    <row r="511">
      <c r="E511" s="43"/>
      <c r="F511" s="43"/>
      <c r="G511" s="43"/>
    </row>
    <row r="512">
      <c r="E512" s="43"/>
      <c r="F512" s="43"/>
      <c r="G512" s="43"/>
    </row>
    <row r="513">
      <c r="E513" s="43"/>
      <c r="F513" s="43"/>
      <c r="G513" s="43"/>
    </row>
    <row r="514">
      <c r="E514" s="43"/>
      <c r="F514" s="43"/>
      <c r="G514" s="43"/>
    </row>
    <row r="515">
      <c r="E515" s="43"/>
      <c r="F515" s="43"/>
      <c r="G515" s="43"/>
    </row>
    <row r="516">
      <c r="E516" s="43"/>
      <c r="F516" s="43"/>
      <c r="G516" s="43"/>
    </row>
    <row r="517">
      <c r="E517" s="43"/>
      <c r="F517" s="43"/>
      <c r="G517" s="43"/>
    </row>
    <row r="518">
      <c r="E518" s="43"/>
      <c r="F518" s="43"/>
      <c r="G518" s="43"/>
    </row>
    <row r="519">
      <c r="E519" s="43"/>
      <c r="F519" s="43"/>
      <c r="G519" s="43"/>
    </row>
    <row r="520">
      <c r="E520" s="43"/>
      <c r="F520" s="43"/>
      <c r="G520" s="43"/>
    </row>
    <row r="521">
      <c r="E521" s="43"/>
      <c r="F521" s="43"/>
      <c r="G521" s="43"/>
    </row>
    <row r="522">
      <c r="E522" s="43"/>
      <c r="F522" s="43"/>
      <c r="G522" s="43"/>
    </row>
    <row r="523">
      <c r="E523" s="43"/>
      <c r="F523" s="43"/>
      <c r="G523" s="43"/>
    </row>
    <row r="524">
      <c r="E524" s="43"/>
      <c r="F524" s="43"/>
      <c r="G524" s="43"/>
    </row>
    <row r="525">
      <c r="E525" s="43"/>
      <c r="F525" s="43"/>
      <c r="G525" s="43"/>
    </row>
    <row r="526">
      <c r="E526" s="43"/>
      <c r="F526" s="43"/>
      <c r="G526" s="43"/>
    </row>
    <row r="527">
      <c r="E527" s="43"/>
      <c r="F527" s="43"/>
      <c r="G527" s="43"/>
    </row>
    <row r="528">
      <c r="E528" s="43"/>
      <c r="F528" s="43"/>
      <c r="G528" s="43"/>
    </row>
    <row r="529">
      <c r="E529" s="43"/>
      <c r="F529" s="43"/>
      <c r="G529" s="43"/>
    </row>
    <row r="530">
      <c r="E530" s="43"/>
      <c r="F530" s="43"/>
      <c r="G530" s="43"/>
    </row>
    <row r="531">
      <c r="E531" s="43"/>
      <c r="F531" s="43"/>
      <c r="G531" s="43"/>
    </row>
    <row r="532">
      <c r="E532" s="43"/>
      <c r="F532" s="43"/>
      <c r="G532" s="43"/>
    </row>
    <row r="533">
      <c r="E533" s="43"/>
      <c r="F533" s="43"/>
      <c r="G533" s="43"/>
    </row>
    <row r="534">
      <c r="E534" s="43"/>
      <c r="F534" s="43"/>
      <c r="G534" s="43"/>
    </row>
    <row r="535">
      <c r="E535" s="43"/>
      <c r="F535" s="43"/>
      <c r="G535" s="43"/>
    </row>
    <row r="536">
      <c r="E536" s="43"/>
      <c r="F536" s="43"/>
      <c r="G536" s="43"/>
    </row>
    <row r="537">
      <c r="E537" s="43"/>
      <c r="F537" s="43"/>
      <c r="G537" s="43"/>
    </row>
    <row r="538">
      <c r="E538" s="43"/>
      <c r="F538" s="43"/>
      <c r="G538" s="43"/>
    </row>
    <row r="539">
      <c r="E539" s="43"/>
      <c r="F539" s="43"/>
      <c r="G539" s="43"/>
    </row>
    <row r="540">
      <c r="E540" s="43"/>
      <c r="F540" s="43"/>
      <c r="G540" s="43"/>
    </row>
    <row r="541">
      <c r="E541" s="43"/>
      <c r="F541" s="43"/>
      <c r="G541" s="43"/>
    </row>
    <row r="542">
      <c r="E542" s="43"/>
      <c r="F542" s="43"/>
      <c r="G542" s="43"/>
    </row>
    <row r="543">
      <c r="E543" s="43"/>
      <c r="F543" s="43"/>
      <c r="G543" s="43"/>
    </row>
    <row r="544">
      <c r="E544" s="43"/>
      <c r="F544" s="43"/>
      <c r="G544" s="43"/>
    </row>
    <row r="545">
      <c r="E545" s="43"/>
      <c r="F545" s="43"/>
      <c r="G545" s="43"/>
    </row>
    <row r="546">
      <c r="E546" s="43"/>
      <c r="F546" s="43"/>
      <c r="G546" s="43"/>
    </row>
    <row r="547">
      <c r="E547" s="43"/>
      <c r="F547" s="43"/>
      <c r="G547" s="43"/>
    </row>
    <row r="548">
      <c r="E548" s="43"/>
      <c r="F548" s="43"/>
      <c r="G548" s="43"/>
    </row>
    <row r="549">
      <c r="E549" s="43"/>
      <c r="F549" s="43"/>
      <c r="G549" s="43"/>
    </row>
    <row r="550">
      <c r="E550" s="43"/>
      <c r="F550" s="43"/>
      <c r="G550" s="43"/>
    </row>
    <row r="551">
      <c r="E551" s="43"/>
      <c r="F551" s="43"/>
      <c r="G551" s="43"/>
    </row>
    <row r="552">
      <c r="E552" s="43"/>
      <c r="F552" s="43"/>
      <c r="G552" s="43"/>
    </row>
    <row r="553">
      <c r="E553" s="43"/>
      <c r="F553" s="43"/>
      <c r="G553" s="43"/>
    </row>
    <row r="554">
      <c r="E554" s="43"/>
      <c r="F554" s="43"/>
      <c r="G554" s="43"/>
    </row>
    <row r="555">
      <c r="E555" s="43"/>
      <c r="F555" s="43"/>
      <c r="G555" s="43"/>
    </row>
    <row r="556">
      <c r="E556" s="43"/>
      <c r="F556" s="43"/>
      <c r="G556" s="43"/>
    </row>
    <row r="557">
      <c r="E557" s="43"/>
      <c r="F557" s="43"/>
      <c r="G557" s="43"/>
    </row>
    <row r="558">
      <c r="E558" s="43"/>
      <c r="F558" s="43"/>
      <c r="G558" s="43"/>
    </row>
    <row r="559">
      <c r="E559" s="43"/>
      <c r="F559" s="43"/>
      <c r="G559" s="43"/>
    </row>
    <row r="560">
      <c r="E560" s="43"/>
      <c r="F560" s="43"/>
      <c r="G560" s="43"/>
    </row>
    <row r="561">
      <c r="E561" s="43"/>
      <c r="F561" s="43"/>
      <c r="G561" s="43"/>
    </row>
    <row r="562">
      <c r="E562" s="43"/>
      <c r="F562" s="43"/>
      <c r="G562" s="43"/>
    </row>
    <row r="563">
      <c r="E563" s="43"/>
      <c r="F563" s="43"/>
      <c r="G563" s="43"/>
    </row>
    <row r="564">
      <c r="E564" s="43"/>
      <c r="F564" s="43"/>
      <c r="G564" s="43"/>
    </row>
    <row r="565">
      <c r="E565" s="43"/>
      <c r="F565" s="43"/>
      <c r="G565" s="43"/>
    </row>
    <row r="566">
      <c r="E566" s="43"/>
      <c r="F566" s="43"/>
      <c r="G566" s="43"/>
    </row>
    <row r="567">
      <c r="E567" s="43"/>
      <c r="F567" s="43"/>
      <c r="G567" s="43"/>
    </row>
    <row r="568">
      <c r="E568" s="43"/>
      <c r="F568" s="43"/>
      <c r="G568" s="43"/>
    </row>
    <row r="569">
      <c r="E569" s="43"/>
      <c r="F569" s="43"/>
      <c r="G569" s="43"/>
    </row>
    <row r="570">
      <c r="E570" s="43"/>
      <c r="F570" s="43"/>
      <c r="G570" s="43"/>
    </row>
    <row r="571">
      <c r="E571" s="43"/>
      <c r="F571" s="43"/>
      <c r="G571" s="43"/>
    </row>
    <row r="572">
      <c r="E572" s="43"/>
      <c r="F572" s="43"/>
      <c r="G572" s="43"/>
    </row>
    <row r="573">
      <c r="E573" s="43"/>
      <c r="F573" s="43"/>
      <c r="G573" s="43"/>
    </row>
    <row r="574">
      <c r="E574" s="43"/>
      <c r="F574" s="43"/>
      <c r="G574" s="43"/>
    </row>
    <row r="575">
      <c r="E575" s="43"/>
      <c r="F575" s="43"/>
      <c r="G575" s="43"/>
    </row>
    <row r="576">
      <c r="E576" s="43"/>
      <c r="F576" s="43"/>
      <c r="G576" s="43"/>
    </row>
    <row r="577">
      <c r="E577" s="43"/>
      <c r="F577" s="43"/>
      <c r="G577" s="43"/>
    </row>
    <row r="578">
      <c r="E578" s="43"/>
      <c r="F578" s="43"/>
      <c r="G578" s="43"/>
    </row>
    <row r="579">
      <c r="E579" s="43"/>
      <c r="F579" s="43"/>
      <c r="G579" s="43"/>
    </row>
    <row r="580">
      <c r="E580" s="43"/>
      <c r="F580" s="43"/>
      <c r="G580" s="43"/>
    </row>
    <row r="581">
      <c r="E581" s="43"/>
      <c r="F581" s="43"/>
      <c r="G581" s="43"/>
    </row>
    <row r="582">
      <c r="E582" s="43"/>
      <c r="F582" s="43"/>
      <c r="G582" s="43"/>
    </row>
    <row r="583">
      <c r="E583" s="43"/>
      <c r="F583" s="43"/>
      <c r="G583" s="43"/>
    </row>
    <row r="584">
      <c r="E584" s="43"/>
      <c r="F584" s="43"/>
      <c r="G584" s="43"/>
    </row>
    <row r="585">
      <c r="E585" s="43"/>
      <c r="F585" s="43"/>
      <c r="G585" s="43"/>
    </row>
    <row r="586">
      <c r="E586" s="43"/>
      <c r="F586" s="43"/>
      <c r="G586" s="43"/>
    </row>
    <row r="587">
      <c r="E587" s="43"/>
      <c r="F587" s="43"/>
      <c r="G587" s="43"/>
    </row>
    <row r="588">
      <c r="E588" s="43"/>
      <c r="F588" s="43"/>
      <c r="G588" s="43"/>
    </row>
    <row r="589">
      <c r="E589" s="43"/>
      <c r="F589" s="43"/>
      <c r="G589" s="43"/>
    </row>
    <row r="590">
      <c r="E590" s="43"/>
      <c r="F590" s="43"/>
      <c r="G590" s="43"/>
    </row>
    <row r="591">
      <c r="E591" s="43"/>
      <c r="F591" s="43"/>
      <c r="G591" s="43"/>
    </row>
    <row r="592">
      <c r="E592" s="43"/>
      <c r="F592" s="43"/>
      <c r="G592" s="43"/>
    </row>
    <row r="593">
      <c r="E593" s="43"/>
      <c r="F593" s="43"/>
      <c r="G593" s="43"/>
    </row>
    <row r="594">
      <c r="E594" s="43"/>
      <c r="F594" s="43"/>
      <c r="G594" s="43"/>
    </row>
    <row r="595">
      <c r="E595" s="43"/>
      <c r="F595" s="43"/>
      <c r="G595" s="43"/>
    </row>
    <row r="596">
      <c r="E596" s="43"/>
      <c r="F596" s="43"/>
      <c r="G596" s="43"/>
    </row>
    <row r="597">
      <c r="E597" s="43"/>
      <c r="F597" s="43"/>
      <c r="G597" s="43"/>
    </row>
    <row r="598">
      <c r="E598" s="43"/>
      <c r="F598" s="43"/>
      <c r="G598" s="43"/>
    </row>
    <row r="599">
      <c r="E599" s="43"/>
      <c r="F599" s="43"/>
      <c r="G599" s="43"/>
    </row>
    <row r="600">
      <c r="E600" s="43"/>
      <c r="F600" s="43"/>
      <c r="G600" s="43"/>
    </row>
    <row r="601">
      <c r="E601" s="43"/>
      <c r="F601" s="43"/>
      <c r="G601" s="43"/>
    </row>
    <row r="602">
      <c r="E602" s="43"/>
      <c r="F602" s="43"/>
      <c r="G602" s="43"/>
    </row>
    <row r="603">
      <c r="E603" s="43"/>
      <c r="F603" s="43"/>
      <c r="G603" s="43"/>
    </row>
    <row r="604">
      <c r="E604" s="43"/>
      <c r="F604" s="43"/>
      <c r="G604" s="43"/>
    </row>
    <row r="605">
      <c r="E605" s="43"/>
      <c r="F605" s="43"/>
      <c r="G605" s="43"/>
    </row>
    <row r="606">
      <c r="E606" s="43"/>
      <c r="F606" s="43"/>
      <c r="G606" s="43"/>
    </row>
    <row r="607">
      <c r="E607" s="43"/>
      <c r="F607" s="43"/>
      <c r="G607" s="43"/>
    </row>
    <row r="608">
      <c r="E608" s="43"/>
      <c r="F608" s="43"/>
      <c r="G608" s="43"/>
    </row>
    <row r="609">
      <c r="E609" s="43"/>
      <c r="F609" s="43"/>
      <c r="G609" s="43"/>
    </row>
    <row r="610">
      <c r="E610" s="43"/>
      <c r="F610" s="43"/>
      <c r="G610" s="43"/>
    </row>
    <row r="611">
      <c r="E611" s="43"/>
      <c r="F611" s="43"/>
      <c r="G611" s="43"/>
    </row>
    <row r="612">
      <c r="E612" s="43"/>
      <c r="F612" s="43"/>
      <c r="G612" s="43"/>
    </row>
    <row r="613">
      <c r="E613" s="43"/>
      <c r="F613" s="43"/>
      <c r="G613" s="43"/>
    </row>
    <row r="614">
      <c r="E614" s="43"/>
      <c r="F614" s="43"/>
      <c r="G614" s="43"/>
    </row>
    <row r="615">
      <c r="E615" s="43"/>
      <c r="F615" s="43"/>
      <c r="G615" s="43"/>
    </row>
    <row r="616">
      <c r="E616" s="43"/>
      <c r="F616" s="43"/>
      <c r="G616" s="43"/>
    </row>
    <row r="617">
      <c r="E617" s="43"/>
      <c r="F617" s="43"/>
      <c r="G617" s="43"/>
    </row>
    <row r="618">
      <c r="E618" s="43"/>
      <c r="F618" s="43"/>
      <c r="G618" s="43"/>
    </row>
    <row r="619">
      <c r="E619" s="43"/>
      <c r="F619" s="43"/>
      <c r="G619" s="43"/>
    </row>
    <row r="620">
      <c r="E620" s="43"/>
      <c r="F620" s="43"/>
      <c r="G620" s="43"/>
    </row>
    <row r="621">
      <c r="E621" s="43"/>
      <c r="F621" s="43"/>
      <c r="G621" s="43"/>
    </row>
    <row r="622">
      <c r="E622" s="43"/>
      <c r="F622" s="43"/>
      <c r="G622" s="43"/>
    </row>
    <row r="623">
      <c r="E623" s="43"/>
      <c r="F623" s="43"/>
      <c r="G623" s="43"/>
    </row>
    <row r="624">
      <c r="E624" s="43"/>
      <c r="F624" s="43"/>
      <c r="G624" s="43"/>
    </row>
    <row r="625">
      <c r="E625" s="43"/>
      <c r="F625" s="43"/>
      <c r="G625" s="43"/>
    </row>
    <row r="626">
      <c r="E626" s="43"/>
      <c r="F626" s="43"/>
      <c r="G626" s="43"/>
    </row>
    <row r="627">
      <c r="E627" s="43"/>
      <c r="F627" s="43"/>
      <c r="G627" s="43"/>
    </row>
    <row r="628">
      <c r="E628" s="43"/>
      <c r="F628" s="43"/>
      <c r="G628" s="43"/>
    </row>
    <row r="629">
      <c r="E629" s="43"/>
      <c r="F629" s="43"/>
      <c r="G629" s="43"/>
    </row>
    <row r="630">
      <c r="E630" s="43"/>
      <c r="F630" s="43"/>
      <c r="G630" s="43"/>
    </row>
    <row r="631">
      <c r="E631" s="43"/>
      <c r="F631" s="43"/>
      <c r="G631" s="43"/>
    </row>
    <row r="632">
      <c r="E632" s="43"/>
      <c r="F632" s="43"/>
      <c r="G632" s="43"/>
    </row>
    <row r="633">
      <c r="E633" s="43"/>
      <c r="F633" s="43"/>
      <c r="G633" s="43"/>
    </row>
    <row r="634">
      <c r="E634" s="43"/>
      <c r="F634" s="43"/>
      <c r="G634" s="43"/>
    </row>
    <row r="635">
      <c r="E635" s="43"/>
      <c r="F635" s="43"/>
      <c r="G635" s="43"/>
    </row>
    <row r="636">
      <c r="E636" s="43"/>
      <c r="F636" s="43"/>
      <c r="G636" s="43"/>
    </row>
    <row r="637">
      <c r="E637" s="43"/>
      <c r="F637" s="43"/>
      <c r="G637" s="43"/>
    </row>
    <row r="638">
      <c r="E638" s="43"/>
      <c r="F638" s="43"/>
      <c r="G638" s="43"/>
    </row>
    <row r="639">
      <c r="E639" s="43"/>
      <c r="F639" s="43"/>
      <c r="G639" s="43"/>
    </row>
    <row r="640">
      <c r="E640" s="43"/>
      <c r="F640" s="43"/>
      <c r="G640" s="43"/>
    </row>
    <row r="641">
      <c r="E641" s="43"/>
      <c r="F641" s="43"/>
      <c r="G641" s="43"/>
    </row>
    <row r="642">
      <c r="E642" s="43"/>
      <c r="F642" s="43"/>
      <c r="G642" s="43"/>
    </row>
    <row r="643">
      <c r="E643" s="43"/>
      <c r="F643" s="43"/>
      <c r="G643" s="43"/>
    </row>
    <row r="644">
      <c r="E644" s="43"/>
      <c r="F644" s="43"/>
      <c r="G644" s="43"/>
    </row>
    <row r="645">
      <c r="E645" s="43"/>
      <c r="F645" s="43"/>
      <c r="G645" s="43"/>
    </row>
    <row r="646">
      <c r="E646" s="43"/>
      <c r="F646" s="43"/>
      <c r="G646" s="43"/>
    </row>
    <row r="647">
      <c r="E647" s="43"/>
      <c r="F647" s="43"/>
      <c r="G647" s="43"/>
    </row>
    <row r="648">
      <c r="E648" s="43"/>
      <c r="F648" s="43"/>
      <c r="G648" s="43"/>
    </row>
    <row r="649">
      <c r="E649" s="43"/>
      <c r="F649" s="43"/>
      <c r="G649" s="43"/>
    </row>
    <row r="650">
      <c r="E650" s="43"/>
      <c r="F650" s="43"/>
      <c r="G650" s="43"/>
    </row>
    <row r="651">
      <c r="E651" s="43"/>
      <c r="F651" s="43"/>
      <c r="G651" s="43"/>
    </row>
    <row r="652">
      <c r="E652" s="43"/>
      <c r="F652" s="43"/>
      <c r="G652" s="43"/>
    </row>
    <row r="653">
      <c r="E653" s="43"/>
      <c r="F653" s="43"/>
      <c r="G653" s="43"/>
    </row>
    <row r="654">
      <c r="E654" s="43"/>
      <c r="F654" s="43"/>
      <c r="G654" s="43"/>
    </row>
    <row r="655">
      <c r="E655" s="43"/>
      <c r="F655" s="43"/>
      <c r="G655" s="43"/>
    </row>
    <row r="656">
      <c r="E656" s="43"/>
      <c r="F656" s="43"/>
      <c r="G656" s="43"/>
    </row>
    <row r="657">
      <c r="E657" s="43"/>
      <c r="F657" s="43"/>
      <c r="G657" s="43"/>
    </row>
    <row r="658">
      <c r="E658" s="43"/>
      <c r="F658" s="43"/>
      <c r="G658" s="43"/>
    </row>
    <row r="659">
      <c r="E659" s="43"/>
      <c r="F659" s="43"/>
      <c r="G659" s="43"/>
    </row>
    <row r="660">
      <c r="E660" s="43"/>
      <c r="F660" s="43"/>
      <c r="G660" s="43"/>
    </row>
    <row r="661">
      <c r="E661" s="43"/>
      <c r="F661" s="43"/>
      <c r="G661" s="43"/>
    </row>
    <row r="662">
      <c r="E662" s="43"/>
      <c r="F662" s="43"/>
      <c r="G662" s="43"/>
    </row>
    <row r="663">
      <c r="E663" s="43"/>
      <c r="F663" s="43"/>
      <c r="G663" s="43"/>
    </row>
    <row r="664">
      <c r="E664" s="43"/>
      <c r="F664" s="43"/>
      <c r="G664" s="43"/>
    </row>
    <row r="665">
      <c r="E665" s="43"/>
      <c r="F665" s="43"/>
      <c r="G665" s="43"/>
    </row>
    <row r="666">
      <c r="E666" s="43"/>
      <c r="F666" s="43"/>
      <c r="G666" s="43"/>
    </row>
    <row r="667">
      <c r="E667" s="43"/>
      <c r="F667" s="43"/>
      <c r="G667" s="43"/>
    </row>
    <row r="668">
      <c r="E668" s="43"/>
      <c r="F668" s="43"/>
      <c r="G668" s="43"/>
    </row>
    <row r="669">
      <c r="E669" s="43"/>
      <c r="F669" s="43"/>
      <c r="G669" s="43"/>
    </row>
    <row r="670">
      <c r="E670" s="43"/>
      <c r="F670" s="43"/>
      <c r="G670" s="43"/>
    </row>
    <row r="671">
      <c r="E671" s="43"/>
      <c r="F671" s="43"/>
      <c r="G671" s="43"/>
    </row>
    <row r="672">
      <c r="E672" s="43"/>
      <c r="F672" s="43"/>
      <c r="G672" s="43"/>
    </row>
    <row r="673">
      <c r="E673" s="43"/>
      <c r="F673" s="43"/>
      <c r="G673" s="43"/>
    </row>
    <row r="674">
      <c r="E674" s="43"/>
      <c r="F674" s="43"/>
      <c r="G674" s="43"/>
    </row>
    <row r="675">
      <c r="E675" s="43"/>
      <c r="F675" s="43"/>
      <c r="G675" s="43"/>
    </row>
    <row r="676">
      <c r="E676" s="43"/>
      <c r="F676" s="43"/>
      <c r="G676" s="43"/>
    </row>
    <row r="677">
      <c r="E677" s="43"/>
      <c r="F677" s="43"/>
      <c r="G677" s="43"/>
    </row>
    <row r="678">
      <c r="E678" s="43"/>
      <c r="F678" s="43"/>
      <c r="G678" s="43"/>
    </row>
    <row r="679">
      <c r="E679" s="43"/>
      <c r="F679" s="43"/>
      <c r="G679" s="43"/>
    </row>
    <row r="680">
      <c r="E680" s="43"/>
      <c r="F680" s="43"/>
      <c r="G680" s="43"/>
    </row>
    <row r="681">
      <c r="E681" s="43"/>
      <c r="F681" s="43"/>
      <c r="G681" s="43"/>
    </row>
    <row r="682">
      <c r="E682" s="43"/>
      <c r="F682" s="43"/>
      <c r="G682" s="43"/>
    </row>
    <row r="683">
      <c r="E683" s="43"/>
      <c r="F683" s="43"/>
      <c r="G683" s="43"/>
    </row>
    <row r="684">
      <c r="E684" s="43"/>
      <c r="F684" s="43"/>
      <c r="G684" s="43"/>
    </row>
    <row r="685">
      <c r="E685" s="43"/>
      <c r="F685" s="43"/>
      <c r="G685" s="43"/>
    </row>
    <row r="686">
      <c r="E686" s="43"/>
      <c r="F686" s="43"/>
      <c r="G686" s="43"/>
    </row>
    <row r="687">
      <c r="E687" s="43"/>
      <c r="F687" s="43"/>
      <c r="G687" s="43"/>
    </row>
    <row r="688">
      <c r="E688" s="43"/>
      <c r="F688" s="43"/>
      <c r="G688" s="43"/>
    </row>
    <row r="689">
      <c r="E689" s="43"/>
      <c r="F689" s="43"/>
      <c r="G689" s="43"/>
    </row>
    <row r="690">
      <c r="E690" s="43"/>
      <c r="F690" s="43"/>
      <c r="G690" s="43"/>
    </row>
    <row r="691">
      <c r="E691" s="43"/>
      <c r="F691" s="43"/>
      <c r="G691" s="43"/>
    </row>
    <row r="692">
      <c r="E692" s="43"/>
      <c r="F692" s="43"/>
      <c r="G692" s="43"/>
    </row>
    <row r="693">
      <c r="E693" s="43"/>
      <c r="F693" s="43"/>
      <c r="G693" s="43"/>
    </row>
    <row r="694">
      <c r="E694" s="43"/>
      <c r="F694" s="43"/>
      <c r="G694" s="43"/>
    </row>
    <row r="695">
      <c r="E695" s="43"/>
      <c r="F695" s="43"/>
      <c r="G695" s="43"/>
    </row>
    <row r="696">
      <c r="E696" s="43"/>
      <c r="F696" s="43"/>
      <c r="G696" s="43"/>
    </row>
    <row r="697">
      <c r="E697" s="43"/>
      <c r="F697" s="43"/>
      <c r="G697" s="43"/>
    </row>
    <row r="698">
      <c r="E698" s="43"/>
      <c r="F698" s="43"/>
      <c r="G698" s="43"/>
    </row>
    <row r="699">
      <c r="E699" s="43"/>
      <c r="F699" s="43"/>
      <c r="G699" s="43"/>
    </row>
    <row r="700">
      <c r="E700" s="43"/>
      <c r="F700" s="43"/>
      <c r="G700" s="43"/>
    </row>
    <row r="701">
      <c r="E701" s="43"/>
      <c r="F701" s="43"/>
      <c r="G701" s="43"/>
    </row>
    <row r="702">
      <c r="E702" s="43"/>
      <c r="F702" s="43"/>
      <c r="G702" s="43"/>
    </row>
    <row r="703">
      <c r="E703" s="43"/>
      <c r="F703" s="43"/>
      <c r="G703" s="43"/>
    </row>
    <row r="704">
      <c r="E704" s="43"/>
      <c r="F704" s="43"/>
      <c r="G704" s="43"/>
    </row>
    <row r="705">
      <c r="E705" s="43"/>
      <c r="F705" s="43"/>
      <c r="G705" s="43"/>
    </row>
    <row r="706">
      <c r="E706" s="43"/>
      <c r="F706" s="43"/>
      <c r="G706" s="43"/>
    </row>
    <row r="707">
      <c r="E707" s="43"/>
      <c r="F707" s="43"/>
      <c r="G707" s="43"/>
    </row>
    <row r="708">
      <c r="E708" s="43"/>
      <c r="F708" s="43"/>
      <c r="G708" s="43"/>
    </row>
    <row r="709">
      <c r="E709" s="43"/>
      <c r="F709" s="43"/>
      <c r="G709" s="43"/>
    </row>
    <row r="710">
      <c r="E710" s="43"/>
      <c r="F710" s="43"/>
      <c r="G710" s="43"/>
    </row>
    <row r="711">
      <c r="E711" s="43"/>
      <c r="F711" s="43"/>
      <c r="G711" s="43"/>
    </row>
    <row r="712">
      <c r="E712" s="43"/>
      <c r="F712" s="43"/>
      <c r="G712" s="43"/>
    </row>
    <row r="713">
      <c r="E713" s="43"/>
      <c r="F713" s="43"/>
      <c r="G713" s="43"/>
    </row>
    <row r="714">
      <c r="E714" s="43"/>
      <c r="F714" s="43"/>
      <c r="G714" s="43"/>
    </row>
    <row r="715">
      <c r="E715" s="43"/>
      <c r="F715" s="43"/>
      <c r="G715" s="43"/>
    </row>
    <row r="716">
      <c r="E716" s="43"/>
      <c r="F716" s="43"/>
      <c r="G716" s="43"/>
    </row>
    <row r="717">
      <c r="E717" s="43"/>
      <c r="F717" s="43"/>
      <c r="G717" s="43"/>
    </row>
    <row r="718">
      <c r="E718" s="43"/>
      <c r="F718" s="43"/>
      <c r="G718" s="43"/>
    </row>
    <row r="719">
      <c r="E719" s="43"/>
      <c r="F719" s="43"/>
      <c r="G719" s="43"/>
    </row>
    <row r="720">
      <c r="E720" s="43"/>
      <c r="F720" s="43"/>
      <c r="G720" s="43"/>
    </row>
    <row r="721">
      <c r="E721" s="43"/>
      <c r="F721" s="43"/>
      <c r="G721" s="43"/>
    </row>
    <row r="722">
      <c r="E722" s="43"/>
      <c r="F722" s="43"/>
      <c r="G722" s="43"/>
    </row>
    <row r="723">
      <c r="E723" s="43"/>
      <c r="F723" s="43"/>
      <c r="G723" s="43"/>
    </row>
    <row r="724">
      <c r="E724" s="43"/>
      <c r="F724" s="43"/>
      <c r="G724" s="43"/>
    </row>
    <row r="725">
      <c r="E725" s="43"/>
      <c r="F725" s="43"/>
      <c r="G725" s="43"/>
    </row>
    <row r="726">
      <c r="E726" s="43"/>
      <c r="F726" s="43"/>
      <c r="G726" s="43"/>
    </row>
    <row r="727">
      <c r="E727" s="43"/>
      <c r="F727" s="43"/>
      <c r="G727" s="43"/>
    </row>
    <row r="728">
      <c r="E728" s="43"/>
      <c r="F728" s="43"/>
      <c r="G728" s="43"/>
    </row>
    <row r="729">
      <c r="E729" s="43"/>
      <c r="F729" s="43"/>
      <c r="G729" s="43"/>
    </row>
    <row r="730">
      <c r="E730" s="43"/>
      <c r="F730" s="43"/>
      <c r="G730" s="43"/>
    </row>
    <row r="731">
      <c r="E731" s="43"/>
      <c r="F731" s="43"/>
      <c r="G731" s="43"/>
    </row>
    <row r="732">
      <c r="E732" s="43"/>
      <c r="F732" s="43"/>
      <c r="G732" s="43"/>
    </row>
    <row r="733">
      <c r="E733" s="43"/>
      <c r="F733" s="43"/>
      <c r="G733" s="43"/>
    </row>
    <row r="734">
      <c r="E734" s="43"/>
      <c r="F734" s="43"/>
      <c r="G734" s="43"/>
    </row>
    <row r="735">
      <c r="E735" s="43"/>
      <c r="F735" s="43"/>
      <c r="G735" s="43"/>
    </row>
    <row r="736">
      <c r="E736" s="43"/>
      <c r="F736" s="43"/>
      <c r="G736" s="43"/>
    </row>
    <row r="737">
      <c r="E737" s="43"/>
      <c r="F737" s="43"/>
      <c r="G737" s="43"/>
    </row>
    <row r="738">
      <c r="E738" s="43"/>
      <c r="F738" s="43"/>
      <c r="G738" s="43"/>
    </row>
    <row r="739">
      <c r="E739" s="43"/>
      <c r="F739" s="43"/>
      <c r="G739" s="43"/>
    </row>
    <row r="740">
      <c r="E740" s="43"/>
      <c r="F740" s="43"/>
      <c r="G740" s="43"/>
    </row>
    <row r="741">
      <c r="E741" s="43"/>
      <c r="F741" s="43"/>
      <c r="G741" s="43"/>
    </row>
    <row r="742">
      <c r="E742" s="43"/>
      <c r="F742" s="43"/>
      <c r="G742" s="43"/>
    </row>
    <row r="743">
      <c r="E743" s="43"/>
      <c r="F743" s="43"/>
      <c r="G743" s="43"/>
    </row>
    <row r="744">
      <c r="E744" s="43"/>
      <c r="F744" s="43"/>
      <c r="G744" s="43"/>
    </row>
    <row r="745">
      <c r="E745" s="43"/>
      <c r="F745" s="43"/>
      <c r="G745" s="43"/>
    </row>
    <row r="746">
      <c r="E746" s="43"/>
      <c r="F746" s="43"/>
      <c r="G746" s="43"/>
    </row>
    <row r="747">
      <c r="E747" s="43"/>
      <c r="F747" s="43"/>
      <c r="G747" s="43"/>
    </row>
    <row r="748">
      <c r="E748" s="43"/>
      <c r="F748" s="43"/>
      <c r="G748" s="43"/>
    </row>
    <row r="749">
      <c r="E749" s="43"/>
      <c r="F749" s="43"/>
      <c r="G749" s="43"/>
    </row>
    <row r="750">
      <c r="E750" s="43"/>
      <c r="F750" s="43"/>
      <c r="G750" s="43"/>
    </row>
    <row r="751">
      <c r="E751" s="43"/>
      <c r="F751" s="43"/>
      <c r="G751" s="43"/>
    </row>
    <row r="752">
      <c r="E752" s="43"/>
      <c r="F752" s="43"/>
      <c r="G752" s="43"/>
    </row>
    <row r="753">
      <c r="E753" s="43"/>
      <c r="F753" s="43"/>
      <c r="G753" s="43"/>
    </row>
    <row r="754">
      <c r="E754" s="43"/>
      <c r="F754" s="43"/>
      <c r="G754" s="43"/>
    </row>
    <row r="755">
      <c r="E755" s="43"/>
      <c r="F755" s="43"/>
      <c r="G755" s="43"/>
    </row>
    <row r="756">
      <c r="E756" s="43"/>
      <c r="F756" s="43"/>
      <c r="G756" s="43"/>
    </row>
    <row r="757">
      <c r="E757" s="43"/>
      <c r="F757" s="43"/>
      <c r="G757" s="43"/>
    </row>
    <row r="758">
      <c r="E758" s="43"/>
      <c r="F758" s="43"/>
      <c r="G758" s="43"/>
    </row>
    <row r="759">
      <c r="E759" s="43"/>
      <c r="F759" s="43"/>
      <c r="G759" s="43"/>
    </row>
    <row r="760">
      <c r="E760" s="43"/>
      <c r="F760" s="43"/>
      <c r="G760" s="43"/>
    </row>
    <row r="761">
      <c r="E761" s="43"/>
      <c r="F761" s="43"/>
      <c r="G761" s="43"/>
    </row>
    <row r="762">
      <c r="E762" s="43"/>
      <c r="F762" s="43"/>
      <c r="G762" s="43"/>
    </row>
    <row r="763">
      <c r="E763" s="43"/>
      <c r="F763" s="43"/>
      <c r="G763" s="43"/>
    </row>
    <row r="764">
      <c r="E764" s="43"/>
      <c r="F764" s="43"/>
      <c r="G764" s="43"/>
    </row>
    <row r="765">
      <c r="E765" s="43"/>
      <c r="F765" s="43"/>
      <c r="G765" s="43"/>
    </row>
    <row r="766">
      <c r="E766" s="43"/>
      <c r="F766" s="43"/>
      <c r="G766" s="43"/>
    </row>
    <row r="767">
      <c r="E767" s="43"/>
      <c r="F767" s="43"/>
      <c r="G767" s="43"/>
    </row>
    <row r="768">
      <c r="E768" s="43"/>
      <c r="F768" s="43"/>
      <c r="G768" s="43"/>
    </row>
    <row r="769">
      <c r="E769" s="43"/>
      <c r="F769" s="43"/>
      <c r="G769" s="43"/>
    </row>
    <row r="770">
      <c r="E770" s="43"/>
      <c r="F770" s="43"/>
      <c r="G770" s="43"/>
    </row>
    <row r="771">
      <c r="E771" s="43"/>
      <c r="F771" s="43"/>
      <c r="G771" s="43"/>
    </row>
    <row r="772">
      <c r="E772" s="43"/>
      <c r="F772" s="43"/>
      <c r="G772" s="43"/>
    </row>
    <row r="773">
      <c r="E773" s="43"/>
      <c r="F773" s="43"/>
      <c r="G773" s="43"/>
    </row>
    <row r="774">
      <c r="E774" s="43"/>
      <c r="F774" s="43"/>
      <c r="G774" s="43"/>
    </row>
    <row r="775">
      <c r="E775" s="43"/>
      <c r="F775" s="43"/>
      <c r="G775" s="43"/>
    </row>
    <row r="776">
      <c r="E776" s="43"/>
      <c r="F776" s="43"/>
      <c r="G776" s="43"/>
    </row>
    <row r="777">
      <c r="E777" s="43"/>
      <c r="F777" s="43"/>
      <c r="G777" s="43"/>
    </row>
    <row r="778">
      <c r="E778" s="43"/>
      <c r="F778" s="43"/>
      <c r="G778" s="43"/>
    </row>
    <row r="779">
      <c r="E779" s="43"/>
      <c r="F779" s="43"/>
      <c r="G779" s="43"/>
    </row>
    <row r="780">
      <c r="E780" s="43"/>
      <c r="F780" s="43"/>
      <c r="G780" s="43"/>
    </row>
    <row r="781">
      <c r="E781" s="43"/>
      <c r="F781" s="43"/>
      <c r="G781" s="43"/>
    </row>
    <row r="782">
      <c r="E782" s="43"/>
      <c r="F782" s="43"/>
      <c r="G782" s="43"/>
    </row>
    <row r="783">
      <c r="E783" s="43"/>
      <c r="F783" s="43"/>
      <c r="G783" s="43"/>
    </row>
    <row r="784">
      <c r="E784" s="43"/>
      <c r="F784" s="43"/>
      <c r="G784" s="43"/>
    </row>
    <row r="785">
      <c r="E785" s="43"/>
      <c r="F785" s="43"/>
      <c r="G785" s="43"/>
    </row>
    <row r="786">
      <c r="E786" s="43"/>
      <c r="F786" s="43"/>
      <c r="G786" s="43"/>
    </row>
    <row r="787">
      <c r="E787" s="43"/>
      <c r="F787" s="43"/>
      <c r="G787" s="43"/>
    </row>
    <row r="788">
      <c r="E788" s="43"/>
      <c r="F788" s="43"/>
      <c r="G788" s="43"/>
    </row>
    <row r="789">
      <c r="E789" s="43"/>
      <c r="F789" s="43"/>
      <c r="G789" s="43"/>
    </row>
    <row r="790">
      <c r="E790" s="43"/>
      <c r="F790" s="43"/>
      <c r="G790" s="43"/>
    </row>
    <row r="791">
      <c r="E791" s="43"/>
      <c r="F791" s="43"/>
      <c r="G791" s="43"/>
    </row>
    <row r="792">
      <c r="E792" s="43"/>
      <c r="F792" s="43"/>
      <c r="G792" s="43"/>
    </row>
    <row r="793">
      <c r="E793" s="43"/>
      <c r="F793" s="43"/>
      <c r="G793" s="43"/>
    </row>
    <row r="794">
      <c r="E794" s="43"/>
      <c r="F794" s="43"/>
      <c r="G794" s="43"/>
    </row>
    <row r="795">
      <c r="E795" s="43"/>
      <c r="F795" s="43"/>
      <c r="G795" s="43"/>
    </row>
    <row r="796">
      <c r="E796" s="43"/>
      <c r="F796" s="43"/>
      <c r="G796" s="43"/>
    </row>
    <row r="797">
      <c r="E797" s="43"/>
      <c r="F797" s="43"/>
      <c r="G797" s="43"/>
    </row>
    <row r="798">
      <c r="E798" s="43"/>
      <c r="F798" s="43"/>
      <c r="G798" s="43"/>
    </row>
    <row r="799">
      <c r="E799" s="43"/>
      <c r="F799" s="43"/>
      <c r="G799" s="43"/>
    </row>
    <row r="800">
      <c r="E800" s="43"/>
      <c r="F800" s="43"/>
      <c r="G800" s="43"/>
    </row>
    <row r="801">
      <c r="E801" s="43"/>
      <c r="F801" s="43"/>
      <c r="G801" s="43"/>
    </row>
    <row r="802">
      <c r="E802" s="43"/>
      <c r="F802" s="43"/>
      <c r="G802" s="43"/>
    </row>
    <row r="803">
      <c r="E803" s="43"/>
      <c r="F803" s="43"/>
      <c r="G803" s="43"/>
    </row>
    <row r="804">
      <c r="E804" s="43"/>
      <c r="F804" s="43"/>
      <c r="G804" s="43"/>
    </row>
    <row r="805">
      <c r="E805" s="43"/>
      <c r="F805" s="43"/>
      <c r="G805" s="43"/>
    </row>
    <row r="806">
      <c r="E806" s="43"/>
      <c r="F806" s="43"/>
      <c r="G806" s="43"/>
    </row>
    <row r="807">
      <c r="E807" s="43"/>
      <c r="F807" s="43"/>
      <c r="G807" s="43"/>
    </row>
    <row r="808">
      <c r="E808" s="43"/>
      <c r="F808" s="43"/>
      <c r="G808" s="43"/>
    </row>
    <row r="809">
      <c r="E809" s="43"/>
      <c r="F809" s="43"/>
      <c r="G809" s="43"/>
    </row>
    <row r="810">
      <c r="E810" s="43"/>
      <c r="F810" s="43"/>
      <c r="G810" s="43"/>
    </row>
    <row r="811">
      <c r="E811" s="43"/>
      <c r="F811" s="43"/>
      <c r="G811" s="43"/>
    </row>
    <row r="812">
      <c r="E812" s="43"/>
      <c r="F812" s="43"/>
      <c r="G812" s="43"/>
    </row>
    <row r="813">
      <c r="E813" s="43"/>
      <c r="F813" s="43"/>
      <c r="G813" s="43"/>
    </row>
    <row r="814">
      <c r="E814" s="43"/>
      <c r="F814" s="43"/>
      <c r="G814" s="43"/>
    </row>
    <row r="815">
      <c r="E815" s="43"/>
      <c r="F815" s="43"/>
      <c r="G815" s="43"/>
    </row>
    <row r="816">
      <c r="E816" s="43"/>
      <c r="F816" s="43"/>
      <c r="G816" s="43"/>
    </row>
    <row r="817">
      <c r="E817" s="43"/>
      <c r="F817" s="43"/>
      <c r="G817" s="43"/>
    </row>
    <row r="818">
      <c r="E818" s="43"/>
      <c r="F818" s="43"/>
      <c r="G818" s="43"/>
    </row>
    <row r="819">
      <c r="E819" s="43"/>
      <c r="F819" s="43"/>
      <c r="G819" s="43"/>
    </row>
    <row r="820">
      <c r="E820" s="43"/>
      <c r="F820" s="43"/>
      <c r="G820" s="43"/>
    </row>
    <row r="821">
      <c r="E821" s="43"/>
      <c r="F821" s="43"/>
      <c r="G821" s="43"/>
    </row>
    <row r="822">
      <c r="E822" s="43"/>
      <c r="F822" s="43"/>
      <c r="G822" s="43"/>
    </row>
    <row r="823">
      <c r="E823" s="43"/>
      <c r="F823" s="43"/>
      <c r="G823" s="43"/>
    </row>
    <row r="824">
      <c r="E824" s="43"/>
      <c r="F824" s="43"/>
      <c r="G824" s="43"/>
    </row>
    <row r="825">
      <c r="E825" s="43"/>
      <c r="F825" s="43"/>
      <c r="G825" s="43"/>
    </row>
    <row r="826">
      <c r="E826" s="43"/>
      <c r="F826" s="43"/>
      <c r="G826" s="43"/>
    </row>
    <row r="827">
      <c r="E827" s="43"/>
      <c r="F827" s="43"/>
      <c r="G827" s="43"/>
    </row>
    <row r="828">
      <c r="E828" s="43"/>
      <c r="F828" s="43"/>
      <c r="G828" s="43"/>
    </row>
    <row r="829">
      <c r="E829" s="43"/>
      <c r="F829" s="43"/>
      <c r="G829" s="43"/>
    </row>
    <row r="830">
      <c r="E830" s="43"/>
      <c r="F830" s="43"/>
      <c r="G830" s="43"/>
    </row>
    <row r="831">
      <c r="E831" s="43"/>
      <c r="F831" s="43"/>
      <c r="G831" s="43"/>
    </row>
    <row r="832">
      <c r="E832" s="43"/>
      <c r="F832" s="43"/>
      <c r="G832" s="43"/>
    </row>
    <row r="833">
      <c r="E833" s="43"/>
      <c r="F833" s="43"/>
      <c r="G833" s="43"/>
    </row>
    <row r="834">
      <c r="E834" s="43"/>
      <c r="F834" s="43"/>
      <c r="G834" s="43"/>
    </row>
    <row r="835">
      <c r="E835" s="43"/>
      <c r="F835" s="43"/>
      <c r="G835" s="43"/>
    </row>
    <row r="836">
      <c r="E836" s="43"/>
      <c r="F836" s="43"/>
      <c r="G836" s="43"/>
    </row>
    <row r="837">
      <c r="E837" s="43"/>
      <c r="F837" s="43"/>
      <c r="G837" s="43"/>
    </row>
    <row r="838">
      <c r="E838" s="43"/>
      <c r="F838" s="43"/>
      <c r="G838" s="43"/>
    </row>
    <row r="839">
      <c r="E839" s="43"/>
      <c r="F839" s="43"/>
      <c r="G839" s="43"/>
    </row>
    <row r="840">
      <c r="E840" s="43"/>
      <c r="F840" s="43"/>
      <c r="G840" s="43"/>
    </row>
    <row r="841">
      <c r="E841" s="43"/>
      <c r="F841" s="43"/>
      <c r="G841" s="43"/>
    </row>
    <row r="842">
      <c r="E842" s="43"/>
      <c r="F842" s="43"/>
      <c r="G842" s="43"/>
    </row>
    <row r="843">
      <c r="E843" s="43"/>
      <c r="F843" s="43"/>
      <c r="G843" s="43"/>
    </row>
    <row r="844">
      <c r="E844" s="43"/>
      <c r="F844" s="43"/>
      <c r="G844" s="43"/>
    </row>
    <row r="845">
      <c r="E845" s="43"/>
      <c r="F845" s="43"/>
      <c r="G845" s="43"/>
    </row>
    <row r="846">
      <c r="E846" s="43"/>
      <c r="F846" s="43"/>
      <c r="G846" s="43"/>
    </row>
    <row r="847">
      <c r="E847" s="43"/>
      <c r="F847" s="43"/>
      <c r="G847" s="43"/>
    </row>
    <row r="848">
      <c r="E848" s="43"/>
      <c r="F848" s="43"/>
      <c r="G848" s="43"/>
    </row>
    <row r="849">
      <c r="E849" s="43"/>
      <c r="F849" s="43"/>
      <c r="G849" s="43"/>
    </row>
    <row r="850">
      <c r="E850" s="43"/>
      <c r="F850" s="43"/>
      <c r="G850" s="43"/>
    </row>
    <row r="851">
      <c r="E851" s="43"/>
      <c r="F851" s="43"/>
      <c r="G851" s="43"/>
    </row>
    <row r="852">
      <c r="E852" s="43"/>
      <c r="F852" s="43"/>
      <c r="G852" s="43"/>
    </row>
    <row r="853">
      <c r="E853" s="43"/>
      <c r="F853" s="43"/>
      <c r="G853" s="43"/>
    </row>
    <row r="854">
      <c r="E854" s="43"/>
      <c r="F854" s="43"/>
      <c r="G854" s="43"/>
    </row>
    <row r="855">
      <c r="E855" s="43"/>
      <c r="F855" s="43"/>
      <c r="G855" s="43"/>
    </row>
    <row r="856">
      <c r="E856" s="43"/>
      <c r="F856" s="43"/>
      <c r="G856" s="43"/>
    </row>
    <row r="857">
      <c r="E857" s="43"/>
      <c r="F857" s="43"/>
      <c r="G857" s="43"/>
    </row>
    <row r="858">
      <c r="E858" s="43"/>
      <c r="F858" s="43"/>
      <c r="G858" s="43"/>
    </row>
    <row r="859">
      <c r="E859" s="43"/>
      <c r="F859" s="43"/>
      <c r="G859" s="43"/>
    </row>
    <row r="860">
      <c r="E860" s="43"/>
      <c r="F860" s="43"/>
      <c r="G860" s="43"/>
    </row>
    <row r="861">
      <c r="E861" s="43"/>
      <c r="F861" s="43"/>
      <c r="G861" s="43"/>
    </row>
    <row r="862">
      <c r="E862" s="43"/>
      <c r="F862" s="43"/>
      <c r="G862" s="43"/>
    </row>
    <row r="863">
      <c r="E863" s="43"/>
      <c r="F863" s="43"/>
      <c r="G863" s="43"/>
    </row>
    <row r="864">
      <c r="E864" s="43"/>
      <c r="F864" s="43"/>
      <c r="G864" s="43"/>
    </row>
    <row r="865">
      <c r="E865" s="43"/>
      <c r="F865" s="43"/>
      <c r="G865" s="43"/>
    </row>
    <row r="866">
      <c r="E866" s="43"/>
      <c r="F866" s="43"/>
      <c r="G866" s="43"/>
    </row>
    <row r="867">
      <c r="E867" s="43"/>
      <c r="F867" s="43"/>
      <c r="G867" s="43"/>
    </row>
    <row r="868">
      <c r="E868" s="43"/>
      <c r="F868" s="43"/>
      <c r="G868" s="43"/>
    </row>
    <row r="869">
      <c r="E869" s="43"/>
      <c r="F869" s="43"/>
      <c r="G869" s="43"/>
    </row>
    <row r="870">
      <c r="E870" s="43"/>
      <c r="F870" s="43"/>
      <c r="G870" s="43"/>
    </row>
    <row r="871">
      <c r="E871" s="43"/>
      <c r="F871" s="43"/>
      <c r="G871" s="43"/>
    </row>
    <row r="872">
      <c r="E872" s="43"/>
      <c r="F872" s="43"/>
      <c r="G872" s="43"/>
    </row>
    <row r="873">
      <c r="E873" s="43"/>
      <c r="F873" s="43"/>
      <c r="G873" s="43"/>
    </row>
    <row r="874">
      <c r="E874" s="43"/>
      <c r="F874" s="43"/>
      <c r="G874" s="43"/>
    </row>
    <row r="875">
      <c r="E875" s="43"/>
      <c r="F875" s="43"/>
      <c r="G875" s="43"/>
    </row>
    <row r="876">
      <c r="E876" s="43"/>
      <c r="F876" s="43"/>
      <c r="G876" s="43"/>
    </row>
    <row r="877">
      <c r="E877" s="43"/>
      <c r="F877" s="43"/>
      <c r="G877" s="43"/>
    </row>
    <row r="878">
      <c r="E878" s="43"/>
      <c r="F878" s="43"/>
      <c r="G878" s="43"/>
    </row>
    <row r="879">
      <c r="E879" s="43"/>
      <c r="F879" s="43"/>
      <c r="G879" s="43"/>
    </row>
    <row r="880">
      <c r="E880" s="43"/>
      <c r="F880" s="43"/>
      <c r="G880" s="43"/>
    </row>
    <row r="881">
      <c r="E881" s="43"/>
      <c r="F881" s="43"/>
      <c r="G881" s="43"/>
    </row>
    <row r="882">
      <c r="E882" s="43"/>
      <c r="F882" s="43"/>
      <c r="G882" s="43"/>
    </row>
    <row r="883">
      <c r="E883" s="43"/>
      <c r="F883" s="43"/>
      <c r="G883" s="43"/>
    </row>
    <row r="884">
      <c r="E884" s="43"/>
      <c r="F884" s="43"/>
      <c r="G884" s="43"/>
    </row>
    <row r="885">
      <c r="E885" s="43"/>
      <c r="F885" s="43"/>
      <c r="G885" s="43"/>
    </row>
    <row r="886">
      <c r="E886" s="43"/>
      <c r="F886" s="43"/>
      <c r="G886" s="43"/>
    </row>
    <row r="887">
      <c r="E887" s="43"/>
      <c r="F887" s="43"/>
      <c r="G887" s="43"/>
    </row>
    <row r="888">
      <c r="E888" s="43"/>
      <c r="F888" s="43"/>
      <c r="G888" s="43"/>
    </row>
    <row r="889">
      <c r="E889" s="43"/>
      <c r="F889" s="43"/>
      <c r="G889" s="43"/>
    </row>
    <row r="890">
      <c r="E890" s="43"/>
      <c r="F890" s="43"/>
      <c r="G890" s="43"/>
    </row>
    <row r="891">
      <c r="E891" s="43"/>
      <c r="F891" s="43"/>
      <c r="G891" s="43"/>
    </row>
    <row r="892">
      <c r="E892" s="43"/>
      <c r="F892" s="43"/>
      <c r="G892" s="43"/>
    </row>
    <row r="893">
      <c r="E893" s="43"/>
      <c r="F893" s="43"/>
      <c r="G893" s="43"/>
    </row>
    <row r="894">
      <c r="E894" s="43"/>
      <c r="F894" s="43"/>
      <c r="G894" s="43"/>
    </row>
    <row r="895">
      <c r="E895" s="43"/>
      <c r="F895" s="43"/>
      <c r="G895" s="43"/>
    </row>
    <row r="896">
      <c r="E896" s="43"/>
      <c r="F896" s="43"/>
      <c r="G896" s="43"/>
    </row>
    <row r="897">
      <c r="E897" s="43"/>
      <c r="F897" s="43"/>
      <c r="G897" s="43"/>
    </row>
    <row r="898">
      <c r="E898" s="43"/>
      <c r="F898" s="43"/>
      <c r="G898" s="43"/>
    </row>
    <row r="899">
      <c r="E899" s="43"/>
      <c r="F899" s="43"/>
      <c r="G899" s="43"/>
    </row>
    <row r="900">
      <c r="E900" s="43"/>
      <c r="F900" s="43"/>
      <c r="G900" s="43"/>
    </row>
    <row r="901">
      <c r="E901" s="43"/>
      <c r="F901" s="43"/>
      <c r="G901" s="43"/>
    </row>
    <row r="902">
      <c r="E902" s="43"/>
      <c r="F902" s="43"/>
      <c r="G902" s="43"/>
    </row>
    <row r="903">
      <c r="E903" s="43"/>
      <c r="F903" s="43"/>
      <c r="G903" s="43"/>
    </row>
    <row r="904">
      <c r="E904" s="43"/>
      <c r="F904" s="43"/>
      <c r="G904" s="43"/>
    </row>
    <row r="905">
      <c r="E905" s="43"/>
      <c r="F905" s="43"/>
      <c r="G905" s="43"/>
    </row>
    <row r="906">
      <c r="E906" s="43"/>
      <c r="F906" s="43"/>
      <c r="G906" s="43"/>
    </row>
    <row r="907">
      <c r="E907" s="43"/>
      <c r="F907" s="43"/>
      <c r="G907" s="43"/>
    </row>
    <row r="908">
      <c r="E908" s="43"/>
      <c r="F908" s="43"/>
      <c r="G908" s="43"/>
    </row>
    <row r="909">
      <c r="E909" s="43"/>
      <c r="F909" s="43"/>
      <c r="G909" s="43"/>
    </row>
    <row r="910">
      <c r="E910" s="43"/>
      <c r="F910" s="43"/>
      <c r="G910" s="43"/>
    </row>
    <row r="911">
      <c r="E911" s="43"/>
      <c r="F911" s="43"/>
      <c r="G911" s="43"/>
    </row>
    <row r="912">
      <c r="E912" s="43"/>
      <c r="F912" s="43"/>
      <c r="G912" s="43"/>
    </row>
    <row r="913">
      <c r="E913" s="43"/>
      <c r="F913" s="43"/>
      <c r="G913" s="43"/>
    </row>
    <row r="914">
      <c r="E914" s="43"/>
      <c r="F914" s="43"/>
      <c r="G914" s="43"/>
    </row>
    <row r="915">
      <c r="E915" s="43"/>
      <c r="F915" s="43"/>
      <c r="G915" s="43"/>
    </row>
    <row r="916">
      <c r="E916" s="43"/>
      <c r="F916" s="43"/>
      <c r="G916" s="43"/>
    </row>
    <row r="917">
      <c r="E917" s="43"/>
      <c r="F917" s="43"/>
      <c r="G917" s="43"/>
    </row>
    <row r="918">
      <c r="E918" s="43"/>
      <c r="F918" s="43"/>
      <c r="G918" s="43"/>
    </row>
    <row r="919">
      <c r="E919" s="43"/>
      <c r="F919" s="43"/>
      <c r="G919" s="43"/>
    </row>
    <row r="920">
      <c r="E920" s="43"/>
      <c r="F920" s="43"/>
      <c r="G920" s="43"/>
    </row>
    <row r="921">
      <c r="E921" s="43"/>
      <c r="F921" s="43"/>
      <c r="G921" s="43"/>
    </row>
    <row r="922">
      <c r="E922" s="43"/>
      <c r="F922" s="43"/>
      <c r="G922" s="43"/>
    </row>
    <row r="923">
      <c r="E923" s="43"/>
      <c r="F923" s="43"/>
      <c r="G923" s="43"/>
    </row>
    <row r="924">
      <c r="E924" s="43"/>
      <c r="F924" s="43"/>
      <c r="G924" s="43"/>
    </row>
    <row r="925">
      <c r="E925" s="43"/>
      <c r="F925" s="43"/>
      <c r="G925" s="43"/>
    </row>
    <row r="926">
      <c r="E926" s="43"/>
      <c r="F926" s="43"/>
      <c r="G926" s="43"/>
    </row>
    <row r="927">
      <c r="E927" s="43"/>
      <c r="F927" s="43"/>
      <c r="G927" s="43"/>
    </row>
    <row r="928">
      <c r="E928" s="43"/>
      <c r="F928" s="43"/>
      <c r="G928" s="43"/>
    </row>
    <row r="929">
      <c r="E929" s="43"/>
      <c r="F929" s="43"/>
      <c r="G929" s="43"/>
    </row>
    <row r="930">
      <c r="E930" s="43"/>
      <c r="F930" s="43"/>
      <c r="G930" s="43"/>
    </row>
    <row r="931">
      <c r="E931" s="43"/>
      <c r="F931" s="43"/>
      <c r="G931" s="43"/>
    </row>
    <row r="932">
      <c r="E932" s="43"/>
      <c r="F932" s="43"/>
      <c r="G932" s="43"/>
    </row>
    <row r="933">
      <c r="E933" s="43"/>
      <c r="F933" s="43"/>
      <c r="G933" s="43"/>
    </row>
    <row r="934">
      <c r="E934" s="43"/>
      <c r="F934" s="43"/>
      <c r="G934" s="43"/>
    </row>
    <row r="935">
      <c r="E935" s="43"/>
      <c r="F935" s="43"/>
      <c r="G935" s="43"/>
    </row>
    <row r="936">
      <c r="E936" s="43"/>
      <c r="F936" s="43"/>
      <c r="G936" s="43"/>
    </row>
    <row r="937">
      <c r="E937" s="43"/>
      <c r="F937" s="43"/>
      <c r="G937" s="43"/>
    </row>
    <row r="938">
      <c r="E938" s="43"/>
      <c r="F938" s="43"/>
      <c r="G938" s="43"/>
    </row>
    <row r="939">
      <c r="E939" s="43"/>
      <c r="F939" s="43"/>
      <c r="G939" s="43"/>
    </row>
    <row r="940">
      <c r="E940" s="43"/>
      <c r="F940" s="43"/>
      <c r="G940" s="43"/>
    </row>
    <row r="941">
      <c r="E941" s="43"/>
      <c r="F941" s="43"/>
      <c r="G941" s="43"/>
    </row>
    <row r="942">
      <c r="E942" s="43"/>
      <c r="F942" s="43"/>
      <c r="G942" s="43"/>
    </row>
    <row r="943">
      <c r="E943" s="43"/>
      <c r="F943" s="43"/>
      <c r="G943" s="43"/>
    </row>
    <row r="944">
      <c r="E944" s="43"/>
      <c r="F944" s="43"/>
      <c r="G944" s="43"/>
    </row>
    <row r="945">
      <c r="E945" s="43"/>
      <c r="F945" s="43"/>
      <c r="G945" s="43"/>
    </row>
    <row r="946">
      <c r="E946" s="43"/>
      <c r="F946" s="43"/>
      <c r="G946" s="43"/>
    </row>
    <row r="947">
      <c r="E947" s="43"/>
      <c r="F947" s="43"/>
      <c r="G947" s="43"/>
    </row>
    <row r="948">
      <c r="E948" s="43"/>
      <c r="F948" s="43"/>
      <c r="G948" s="43"/>
    </row>
    <row r="949">
      <c r="E949" s="43"/>
      <c r="F949" s="43"/>
      <c r="G949" s="43"/>
    </row>
    <row r="950">
      <c r="E950" s="43"/>
      <c r="F950" s="43"/>
      <c r="G950" s="43"/>
    </row>
    <row r="951">
      <c r="E951" s="43"/>
      <c r="F951" s="43"/>
      <c r="G951" s="43"/>
    </row>
    <row r="952">
      <c r="E952" s="43"/>
      <c r="F952" s="43"/>
      <c r="G952" s="43"/>
    </row>
    <row r="953">
      <c r="E953" s="43"/>
      <c r="F953" s="43"/>
      <c r="G953" s="43"/>
    </row>
    <row r="954">
      <c r="E954" s="43"/>
      <c r="F954" s="43"/>
      <c r="G954" s="43"/>
    </row>
    <row r="955">
      <c r="E955" s="43"/>
      <c r="F955" s="43"/>
      <c r="G955" s="43"/>
    </row>
    <row r="956">
      <c r="E956" s="43"/>
      <c r="F956" s="43"/>
      <c r="G956" s="43"/>
    </row>
    <row r="957">
      <c r="E957" s="43"/>
      <c r="F957" s="43"/>
      <c r="G957" s="43"/>
    </row>
    <row r="958">
      <c r="E958" s="43"/>
      <c r="F958" s="43"/>
      <c r="G958" s="43"/>
    </row>
    <row r="959">
      <c r="E959" s="43"/>
      <c r="F959" s="43"/>
      <c r="G959" s="43"/>
    </row>
    <row r="960">
      <c r="E960" s="43"/>
      <c r="F960" s="43"/>
      <c r="G960" s="43"/>
    </row>
    <row r="961">
      <c r="E961" s="43"/>
      <c r="F961" s="43"/>
      <c r="G961" s="43"/>
    </row>
    <row r="962">
      <c r="E962" s="43"/>
      <c r="F962" s="43"/>
      <c r="G962" s="43"/>
    </row>
    <row r="963">
      <c r="E963" s="43"/>
      <c r="F963" s="43"/>
      <c r="G963" s="43"/>
    </row>
    <row r="964">
      <c r="E964" s="43"/>
      <c r="F964" s="43"/>
      <c r="G964" s="43"/>
    </row>
    <row r="965">
      <c r="E965" s="43"/>
      <c r="F965" s="43"/>
      <c r="G965" s="43"/>
    </row>
    <row r="966">
      <c r="E966" s="43"/>
      <c r="F966" s="43"/>
      <c r="G966" s="43"/>
    </row>
    <row r="967">
      <c r="E967" s="43"/>
      <c r="F967" s="43"/>
      <c r="G967" s="43"/>
    </row>
    <row r="968">
      <c r="E968" s="43"/>
      <c r="F968" s="43"/>
      <c r="G968" s="43"/>
    </row>
    <row r="969">
      <c r="E969" s="43"/>
      <c r="F969" s="43"/>
      <c r="G969" s="43"/>
    </row>
    <row r="970">
      <c r="E970" s="43"/>
      <c r="F970" s="43"/>
      <c r="G970" s="43"/>
    </row>
    <row r="971">
      <c r="E971" s="43"/>
      <c r="F971" s="43"/>
      <c r="G971" s="43"/>
    </row>
    <row r="972">
      <c r="E972" s="43"/>
      <c r="F972" s="43"/>
      <c r="G972" s="43"/>
    </row>
    <row r="973">
      <c r="E973" s="43"/>
      <c r="F973" s="43"/>
      <c r="G973" s="43"/>
    </row>
    <row r="974">
      <c r="E974" s="43"/>
      <c r="F974" s="43"/>
      <c r="G974" s="43"/>
    </row>
    <row r="975">
      <c r="E975" s="43"/>
      <c r="F975" s="43"/>
      <c r="G975" s="43"/>
    </row>
    <row r="976">
      <c r="E976" s="43"/>
      <c r="F976" s="43"/>
      <c r="G976" s="43"/>
    </row>
    <row r="977">
      <c r="E977" s="43"/>
      <c r="F977" s="43"/>
      <c r="G977" s="43"/>
    </row>
    <row r="978">
      <c r="E978" s="43"/>
      <c r="F978" s="43"/>
      <c r="G978" s="43"/>
    </row>
    <row r="979">
      <c r="E979" s="43"/>
      <c r="F979" s="43"/>
      <c r="G979" s="43"/>
    </row>
    <row r="980">
      <c r="E980" s="43"/>
      <c r="F980" s="43"/>
      <c r="G980" s="43"/>
    </row>
    <row r="981">
      <c r="E981" s="43"/>
      <c r="F981" s="43"/>
      <c r="G981" s="43"/>
    </row>
    <row r="982">
      <c r="E982" s="43"/>
      <c r="F982" s="43"/>
      <c r="G982" s="43"/>
    </row>
    <row r="983">
      <c r="E983" s="43"/>
      <c r="F983" s="43"/>
      <c r="G983" s="43"/>
    </row>
    <row r="984">
      <c r="E984" s="43"/>
      <c r="F984" s="43"/>
      <c r="G984" s="43"/>
    </row>
    <row r="985">
      <c r="E985" s="43"/>
      <c r="F985" s="43"/>
      <c r="G985" s="43"/>
    </row>
    <row r="986">
      <c r="E986" s="43"/>
      <c r="F986" s="43"/>
      <c r="G986" s="43"/>
    </row>
    <row r="987">
      <c r="E987" s="43"/>
      <c r="F987" s="43"/>
      <c r="G987" s="43"/>
    </row>
    <row r="988">
      <c r="E988" s="43"/>
      <c r="F988" s="43"/>
      <c r="G988" s="43"/>
    </row>
    <row r="989">
      <c r="E989" s="43"/>
      <c r="F989" s="43"/>
      <c r="G989" s="43"/>
    </row>
    <row r="990">
      <c r="E990" s="43"/>
      <c r="F990" s="43"/>
      <c r="G990" s="43"/>
    </row>
    <row r="991">
      <c r="E991" s="43"/>
      <c r="F991" s="43"/>
      <c r="G991" s="43"/>
    </row>
    <row r="992">
      <c r="E992" s="43"/>
      <c r="F992" s="43"/>
      <c r="G992" s="43"/>
    </row>
    <row r="993">
      <c r="E993" s="43"/>
      <c r="F993" s="43"/>
      <c r="G993" s="43"/>
    </row>
    <row r="994">
      <c r="E994" s="43"/>
      <c r="F994" s="43"/>
      <c r="G994" s="43"/>
    </row>
    <row r="995">
      <c r="E995" s="43"/>
      <c r="F995" s="43"/>
      <c r="G995" s="43"/>
    </row>
    <row r="996">
      <c r="E996" s="43"/>
      <c r="F996" s="43"/>
      <c r="G996" s="43"/>
    </row>
    <row r="997">
      <c r="E997" s="43"/>
      <c r="F997" s="43"/>
      <c r="G997" s="43"/>
    </row>
    <row r="998">
      <c r="E998" s="43"/>
      <c r="F998" s="43"/>
      <c r="G998" s="43"/>
    </row>
    <row r="999">
      <c r="E999" s="43"/>
      <c r="F999" s="43"/>
      <c r="G999" s="43"/>
    </row>
    <row r="1000">
      <c r="E1000" s="43"/>
      <c r="F1000" s="43"/>
      <c r="G1000" s="43"/>
    </row>
  </sheetData>
  <mergeCells count="26">
    <mergeCell ref="F8:G8"/>
    <mergeCell ref="H8:H9"/>
    <mergeCell ref="H10:H14"/>
    <mergeCell ref="A1:H1"/>
    <mergeCell ref="A2:H2"/>
    <mergeCell ref="A3:H3"/>
    <mergeCell ref="A4:B4"/>
    <mergeCell ref="A5:B5"/>
    <mergeCell ref="A6:B6"/>
    <mergeCell ref="A8:A9"/>
    <mergeCell ref="B8:D9"/>
    <mergeCell ref="E8:E9"/>
    <mergeCell ref="A10:A14"/>
    <mergeCell ref="B10:B14"/>
    <mergeCell ref="C10:C12"/>
    <mergeCell ref="C13:C14"/>
    <mergeCell ref="B15:D15"/>
    <mergeCell ref="C16:D16"/>
    <mergeCell ref="C17:D17"/>
    <mergeCell ref="C18:D18"/>
    <mergeCell ref="C19:D19"/>
    <mergeCell ref="C20:D20"/>
    <mergeCell ref="C21:D21"/>
    <mergeCell ref="B22:D22"/>
    <mergeCell ref="B23:D23"/>
    <mergeCell ref="B24:D24"/>
  </mergeCells>
  <printOptions horizontalCentered="1"/>
  <pageMargins bottom="0.5" footer="0.0" header="0.0" left="0.45" right="0.45" top="0.5"/>
  <pageSetup paperSize="9" scale="83"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56"/>
    <col customWidth="1" min="2" max="2" width="24.44"/>
    <col customWidth="1" min="3" max="3" width="18.0"/>
    <col customWidth="1" min="4" max="4" width="11.89"/>
    <col customWidth="1" min="5" max="7" width="9.89"/>
    <col customWidth="1" min="8" max="8" width="27.44"/>
    <col customWidth="1" min="9" max="26" width="11.0"/>
  </cols>
  <sheetData>
    <row r="1">
      <c r="A1" s="37" t="s">
        <v>39</v>
      </c>
    </row>
    <row r="2">
      <c r="A2" s="38" t="s">
        <v>75</v>
      </c>
    </row>
    <row r="3" ht="6.75" customHeight="1">
      <c r="A3" s="39"/>
    </row>
    <row r="4">
      <c r="A4" s="40" t="s">
        <v>41</v>
      </c>
      <c r="C4" s="41" t="s">
        <v>42</v>
      </c>
      <c r="D4" s="41"/>
      <c r="E4" s="41"/>
      <c r="F4" s="41"/>
      <c r="G4" s="41"/>
      <c r="H4" s="41"/>
    </row>
    <row r="5">
      <c r="A5" s="40" t="s">
        <v>43</v>
      </c>
      <c r="C5" s="41" t="s">
        <v>42</v>
      </c>
      <c r="D5" s="41"/>
      <c r="E5" s="41"/>
      <c r="F5" s="41"/>
      <c r="G5" s="41"/>
      <c r="H5" s="41"/>
    </row>
    <row r="6">
      <c r="A6" s="40" t="s">
        <v>44</v>
      </c>
      <c r="C6" s="41" t="s">
        <v>42</v>
      </c>
      <c r="D6" s="41"/>
      <c r="E6" s="41"/>
      <c r="F6" s="41"/>
      <c r="G6" s="41"/>
      <c r="H6" s="41"/>
    </row>
    <row r="7">
      <c r="A7" s="42"/>
      <c r="E7" s="43"/>
      <c r="F7" s="43"/>
      <c r="G7" s="43"/>
    </row>
    <row r="8" ht="15.0" customHeight="1">
      <c r="A8" s="44" t="s">
        <v>45</v>
      </c>
      <c r="B8" s="45" t="s">
        <v>46</v>
      </c>
      <c r="C8" s="46"/>
      <c r="D8" s="47"/>
      <c r="E8" s="44" t="s">
        <v>47</v>
      </c>
      <c r="F8" s="48" t="s">
        <v>48</v>
      </c>
      <c r="G8" s="49"/>
      <c r="H8" s="44" t="s">
        <v>49</v>
      </c>
    </row>
    <row r="9">
      <c r="A9" s="50"/>
      <c r="B9" s="51"/>
      <c r="C9" s="52"/>
      <c r="D9" s="53"/>
      <c r="E9" s="50"/>
      <c r="F9" s="54" t="s">
        <v>50</v>
      </c>
      <c r="G9" s="55" t="s">
        <v>51</v>
      </c>
      <c r="H9" s="50"/>
    </row>
    <row r="10" ht="21.75" customHeight="1">
      <c r="A10" s="56">
        <v>1.0</v>
      </c>
      <c r="B10" s="57" t="s">
        <v>52</v>
      </c>
      <c r="C10" s="58" t="s">
        <v>53</v>
      </c>
      <c r="D10" s="59">
        <v>1.0</v>
      </c>
      <c r="E10" s="59">
        <v>50.0</v>
      </c>
      <c r="F10" s="59"/>
      <c r="G10" s="59"/>
      <c r="H10" s="56"/>
    </row>
    <row r="11" ht="21.75" customHeight="1">
      <c r="A11" s="60"/>
      <c r="B11" s="60"/>
      <c r="C11" s="60"/>
      <c r="D11" s="59">
        <v>2.0</v>
      </c>
      <c r="E11" s="59">
        <v>15.0</v>
      </c>
      <c r="F11" s="59"/>
      <c r="G11" s="59"/>
      <c r="H11" s="60"/>
    </row>
    <row r="12" ht="21.75" customHeight="1">
      <c r="A12" s="60"/>
      <c r="B12" s="60"/>
      <c r="C12" s="50"/>
      <c r="D12" s="59">
        <v>3.0</v>
      </c>
      <c r="E12" s="59">
        <v>15.0</v>
      </c>
      <c r="F12" s="59"/>
      <c r="G12" s="59"/>
      <c r="H12" s="60"/>
    </row>
    <row r="13" ht="21.75" customHeight="1">
      <c r="A13" s="60"/>
      <c r="B13" s="60"/>
      <c r="C13" s="58" t="s">
        <v>54</v>
      </c>
      <c r="D13" s="59">
        <v>1.0</v>
      </c>
      <c r="E13" s="59">
        <v>10.0</v>
      </c>
      <c r="F13" s="59"/>
      <c r="G13" s="59"/>
      <c r="H13" s="60"/>
    </row>
    <row r="14" ht="21.75" customHeight="1">
      <c r="A14" s="50"/>
      <c r="B14" s="50"/>
      <c r="C14" s="50"/>
      <c r="D14" s="59">
        <v>2.0</v>
      </c>
      <c r="E14" s="59">
        <v>10.0</v>
      </c>
      <c r="F14" s="59"/>
      <c r="G14" s="59"/>
      <c r="H14" s="50"/>
    </row>
    <row r="15" ht="21.75" customHeight="1">
      <c r="A15" s="59"/>
      <c r="B15" s="61" t="s">
        <v>55</v>
      </c>
      <c r="C15" s="62"/>
      <c r="D15" s="49"/>
      <c r="E15" s="54">
        <f> SUM(E10:E14)/100*40</f>
        <v>40</v>
      </c>
      <c r="F15" s="54">
        <f t="shared" ref="F15:G15" si="1">SUM(F10:F14)/100*40</f>
        <v>0</v>
      </c>
      <c r="G15" s="54">
        <f t="shared" si="1"/>
        <v>0</v>
      </c>
      <c r="H15" s="63"/>
    </row>
    <row r="16" ht="21.75" customHeight="1">
      <c r="A16" s="59">
        <v>2.0</v>
      </c>
      <c r="B16" s="64" t="s">
        <v>56</v>
      </c>
      <c r="C16" s="65" t="s">
        <v>57</v>
      </c>
      <c r="D16" s="49"/>
      <c r="E16" s="59">
        <v>20.0</v>
      </c>
      <c r="F16" s="59"/>
      <c r="G16" s="59"/>
      <c r="H16" s="66"/>
    </row>
    <row r="17" ht="21.75" customHeight="1">
      <c r="A17" s="59">
        <v>3.0</v>
      </c>
      <c r="B17" s="64" t="s">
        <v>74</v>
      </c>
      <c r="C17" s="82"/>
      <c r="D17" s="49"/>
      <c r="E17" s="59">
        <v>15.0</v>
      </c>
      <c r="F17" s="59"/>
      <c r="G17" s="59"/>
      <c r="H17" s="66"/>
    </row>
    <row r="18" ht="21.75" customHeight="1">
      <c r="A18" s="59">
        <v>4.0</v>
      </c>
      <c r="B18" s="64" t="s">
        <v>59</v>
      </c>
      <c r="C18" s="67" t="s">
        <v>18</v>
      </c>
      <c r="D18" s="49"/>
      <c r="E18" s="59">
        <v>5.0</v>
      </c>
      <c r="F18" s="59"/>
      <c r="G18" s="59"/>
      <c r="H18" s="66"/>
    </row>
    <row r="19" ht="21.75" customHeight="1">
      <c r="A19" s="59">
        <v>5.0</v>
      </c>
      <c r="B19" s="64" t="s">
        <v>60</v>
      </c>
      <c r="C19" s="67" t="s">
        <v>18</v>
      </c>
      <c r="D19" s="49"/>
      <c r="E19" s="59">
        <v>5.0</v>
      </c>
      <c r="F19" s="59"/>
      <c r="G19" s="59"/>
      <c r="H19" s="66"/>
    </row>
    <row r="20" ht="21.75" customHeight="1">
      <c r="A20" s="59">
        <v>6.0</v>
      </c>
      <c r="B20" s="64" t="s">
        <v>61</v>
      </c>
      <c r="C20" s="65" t="s">
        <v>24</v>
      </c>
      <c r="D20" s="49"/>
      <c r="E20" s="59">
        <v>10.0</v>
      </c>
      <c r="F20" s="59"/>
      <c r="G20" s="59"/>
      <c r="H20" s="66"/>
    </row>
    <row r="21" ht="21.75" customHeight="1">
      <c r="A21" s="59"/>
      <c r="B21" s="61" t="s">
        <v>62</v>
      </c>
      <c r="C21" s="62"/>
      <c r="D21" s="49"/>
      <c r="E21" s="54">
        <f t="shared" ref="E21:G21" si="2">SUM(E15:E20)</f>
        <v>95</v>
      </c>
      <c r="F21" s="54">
        <f t="shared" si="2"/>
        <v>0</v>
      </c>
      <c r="G21" s="54">
        <f t="shared" si="2"/>
        <v>0</v>
      </c>
      <c r="H21" s="58"/>
    </row>
    <row r="22" ht="21.75" customHeight="1">
      <c r="A22" s="59">
        <v>7.0</v>
      </c>
      <c r="B22" s="61" t="s">
        <v>63</v>
      </c>
      <c r="C22" s="62"/>
      <c r="D22" s="49"/>
      <c r="E22" s="54">
        <v>5.0</v>
      </c>
      <c r="F22" s="54">
        <f>IF('B5-6 KEG SUM GRED 1-40 48-52 54'!D77 = 5,5,IF('B5-6 KEG SUM GRED 1-40 48-52 54'!D77+'B5-7 BONUS 1-54'!D68 &gt;=5,5,'B5-6 KEG SUM GRED 1-40 48-52 54'!D77+'B5-7 BONUS 1-54'!D68))</f>
        <v>0</v>
      </c>
      <c r="G22" s="54">
        <f>IF('B5-6 KEG SUM GRED 1-40 48-52 54'!D77 = 5,5,IF('B5-6 KEG SUM GRED 1-40 48-52 54'!D77+'B5-7 BONUS 1-54'!D68 &gt;=5,5,'B5-6 KEG SUM GRED 1-40 48-52 54'!D77+'B5-7 BONUS 1-54'!D68))</f>
        <v>0</v>
      </c>
      <c r="H22" s="56"/>
    </row>
    <row r="23" ht="31.5" customHeight="1">
      <c r="A23" s="59"/>
      <c r="B23" s="61" t="s">
        <v>64</v>
      </c>
      <c r="C23" s="62"/>
      <c r="D23" s="49"/>
      <c r="E23" s="54">
        <f t="shared" ref="E23:G23" si="3">SUM(E21,E22)</f>
        <v>100</v>
      </c>
      <c r="F23" s="54">
        <f t="shared" si="3"/>
        <v>0</v>
      </c>
      <c r="G23" s="54">
        <f t="shared" si="3"/>
        <v>0</v>
      </c>
      <c r="H23" s="59"/>
    </row>
    <row r="24">
      <c r="A24" s="42"/>
      <c r="E24" s="43"/>
      <c r="F24" s="43"/>
      <c r="G24" s="43"/>
    </row>
    <row r="25" ht="27.75" customHeight="1">
      <c r="A25" s="68" t="s">
        <v>65</v>
      </c>
      <c r="B25" s="69"/>
      <c r="C25" s="70" t="s">
        <v>66</v>
      </c>
      <c r="D25" s="71"/>
      <c r="E25" s="71"/>
      <c r="F25" s="71"/>
      <c r="G25" s="72" t="s">
        <v>67</v>
      </c>
      <c r="H25" s="73"/>
      <c r="I25" s="73"/>
    </row>
    <row r="26">
      <c r="A26" s="69"/>
      <c r="B26" s="69"/>
      <c r="C26" s="71"/>
      <c r="D26" s="71"/>
      <c r="E26" s="71"/>
      <c r="F26" s="71"/>
      <c r="G26" s="71"/>
      <c r="H26" s="73"/>
      <c r="I26" s="73"/>
    </row>
    <row r="27">
      <c r="A27" s="74"/>
      <c r="B27" s="74"/>
      <c r="C27" s="75"/>
      <c r="D27" s="75"/>
      <c r="E27" s="75"/>
      <c r="F27" s="75"/>
      <c r="G27" s="75"/>
      <c r="H27" s="73"/>
      <c r="I27" s="73"/>
    </row>
    <row r="28">
      <c r="A28" s="71" t="s">
        <v>68</v>
      </c>
      <c r="B28" s="71"/>
      <c r="C28" s="76" t="s">
        <v>68</v>
      </c>
      <c r="D28" s="71"/>
      <c r="E28" s="71"/>
      <c r="F28" s="71"/>
      <c r="G28" s="71" t="s">
        <v>68</v>
      </c>
      <c r="H28" s="73"/>
      <c r="I28" s="73"/>
      <c r="J28" s="77"/>
      <c r="K28" s="77"/>
      <c r="L28" s="77"/>
      <c r="M28" s="77"/>
      <c r="N28" s="77"/>
      <c r="O28" s="77"/>
      <c r="P28" s="77"/>
      <c r="Q28" s="77"/>
      <c r="R28" s="77"/>
      <c r="S28" s="77"/>
      <c r="T28" s="77"/>
      <c r="U28" s="77"/>
      <c r="V28" s="77"/>
      <c r="W28" s="77"/>
      <c r="X28" s="77"/>
      <c r="Y28" s="77"/>
      <c r="Z28" s="77"/>
    </row>
    <row r="29">
      <c r="A29" s="78" t="s">
        <v>69</v>
      </c>
      <c r="B29" s="79"/>
      <c r="C29" s="80" t="s">
        <v>70</v>
      </c>
      <c r="D29" s="71"/>
      <c r="E29" s="71"/>
      <c r="F29" s="81"/>
      <c r="G29" s="81" t="s">
        <v>70</v>
      </c>
      <c r="H29" s="73"/>
      <c r="I29" s="73"/>
      <c r="J29" s="77"/>
      <c r="K29" s="77"/>
      <c r="L29" s="77"/>
      <c r="M29" s="77"/>
      <c r="N29" s="77"/>
      <c r="O29" s="77"/>
      <c r="P29" s="77"/>
      <c r="Q29" s="77"/>
      <c r="R29" s="77"/>
      <c r="S29" s="77"/>
      <c r="T29" s="77"/>
      <c r="U29" s="77"/>
      <c r="V29" s="77"/>
      <c r="W29" s="77"/>
      <c r="X29" s="77"/>
      <c r="Y29" s="77"/>
      <c r="Z29" s="77"/>
    </row>
    <row r="30" ht="27.75" customHeight="1">
      <c r="A30" s="69"/>
      <c r="B30" s="69"/>
      <c r="C30" s="72"/>
      <c r="D30" s="71"/>
      <c r="E30" s="71"/>
      <c r="F30" s="72"/>
      <c r="G30" s="72"/>
      <c r="H30" s="73"/>
      <c r="I30" s="73"/>
      <c r="J30" s="77"/>
      <c r="K30" s="77"/>
      <c r="L30" s="77"/>
      <c r="M30" s="77"/>
      <c r="N30" s="77"/>
      <c r="O30" s="77"/>
      <c r="P30" s="77"/>
      <c r="Q30" s="77"/>
      <c r="R30" s="77"/>
      <c r="S30" s="77"/>
      <c r="T30" s="77"/>
      <c r="U30" s="77"/>
      <c r="V30" s="77"/>
      <c r="W30" s="77"/>
      <c r="X30" s="77"/>
      <c r="Y30" s="77"/>
      <c r="Z30" s="77"/>
    </row>
    <row r="31">
      <c r="A31" s="69" t="s">
        <v>71</v>
      </c>
      <c r="B31" s="69"/>
      <c r="C31" s="72" t="s">
        <v>71</v>
      </c>
      <c r="D31" s="75"/>
      <c r="E31" s="71"/>
      <c r="F31" s="72"/>
      <c r="G31" s="72" t="s">
        <v>71</v>
      </c>
      <c r="H31" s="73"/>
      <c r="I31" s="73"/>
    </row>
    <row r="32">
      <c r="A32" s="42"/>
      <c r="E32" s="43"/>
      <c r="F32" s="43"/>
      <c r="G32" s="43"/>
    </row>
    <row r="33">
      <c r="E33" s="43"/>
      <c r="F33" s="43"/>
      <c r="G33" s="43"/>
    </row>
    <row r="34">
      <c r="E34" s="43"/>
      <c r="F34" s="43"/>
      <c r="G34" s="43"/>
    </row>
    <row r="35">
      <c r="E35" s="43"/>
      <c r="F35" s="43"/>
      <c r="G35" s="43"/>
    </row>
    <row r="36">
      <c r="E36" s="43"/>
      <c r="F36" s="43"/>
      <c r="G36" s="43"/>
    </row>
    <row r="37">
      <c r="E37" s="43"/>
      <c r="F37" s="43"/>
      <c r="G37" s="43"/>
    </row>
    <row r="38">
      <c r="E38" s="43"/>
      <c r="F38" s="43"/>
      <c r="G38" s="43"/>
    </row>
    <row r="39">
      <c r="E39" s="43"/>
      <c r="F39" s="43"/>
      <c r="G39" s="43"/>
    </row>
    <row r="40">
      <c r="E40" s="43"/>
      <c r="F40" s="43"/>
      <c r="G40" s="43"/>
    </row>
    <row r="41">
      <c r="E41" s="43"/>
      <c r="F41" s="43"/>
      <c r="G41" s="43"/>
    </row>
    <row r="42">
      <c r="E42" s="43"/>
      <c r="F42" s="43"/>
      <c r="G42" s="43"/>
    </row>
    <row r="43">
      <c r="E43" s="43"/>
      <c r="F43" s="43"/>
      <c r="G43" s="43"/>
    </row>
    <row r="44">
      <c r="E44" s="43"/>
      <c r="F44" s="43"/>
      <c r="G44" s="43"/>
    </row>
    <row r="45">
      <c r="E45" s="43"/>
      <c r="F45" s="43"/>
      <c r="G45" s="43"/>
    </row>
    <row r="46">
      <c r="E46" s="43"/>
      <c r="F46" s="43"/>
      <c r="G46" s="43"/>
    </row>
    <row r="47">
      <c r="E47" s="43"/>
      <c r="F47" s="43"/>
      <c r="G47" s="43"/>
    </row>
    <row r="48">
      <c r="E48" s="43"/>
      <c r="F48" s="43"/>
      <c r="G48" s="43"/>
    </row>
    <row r="49">
      <c r="E49" s="43"/>
      <c r="F49" s="43"/>
      <c r="G49" s="43"/>
    </row>
    <row r="50">
      <c r="E50" s="43"/>
      <c r="F50" s="43"/>
      <c r="G50" s="43"/>
    </row>
    <row r="51">
      <c r="E51" s="43"/>
      <c r="F51" s="43"/>
      <c r="G51" s="43"/>
    </row>
    <row r="52">
      <c r="E52" s="43"/>
      <c r="F52" s="43"/>
      <c r="G52" s="43"/>
    </row>
    <row r="53">
      <c r="E53" s="43"/>
      <c r="F53" s="43"/>
      <c r="G53" s="43"/>
    </row>
    <row r="54">
      <c r="E54" s="43"/>
      <c r="F54" s="43"/>
      <c r="G54" s="43"/>
    </row>
    <row r="55">
      <c r="E55" s="43"/>
      <c r="F55" s="43"/>
      <c r="G55" s="43"/>
    </row>
    <row r="56">
      <c r="E56" s="43"/>
      <c r="F56" s="43"/>
      <c r="G56" s="43"/>
    </row>
    <row r="57">
      <c r="E57" s="43"/>
      <c r="F57" s="43"/>
      <c r="G57" s="43"/>
    </row>
    <row r="58">
      <c r="E58" s="43"/>
      <c r="F58" s="43"/>
      <c r="G58" s="43"/>
    </row>
    <row r="59">
      <c r="E59" s="43"/>
      <c r="F59" s="43"/>
      <c r="G59" s="43"/>
    </row>
    <row r="60">
      <c r="E60" s="43"/>
      <c r="F60" s="43"/>
      <c r="G60" s="43"/>
    </row>
    <row r="61">
      <c r="E61" s="43"/>
      <c r="F61" s="43"/>
      <c r="G61" s="43"/>
    </row>
    <row r="62">
      <c r="E62" s="43"/>
      <c r="F62" s="43"/>
      <c r="G62" s="43"/>
    </row>
    <row r="63">
      <c r="E63" s="43"/>
      <c r="F63" s="43"/>
      <c r="G63" s="43"/>
    </row>
    <row r="64">
      <c r="E64" s="43"/>
      <c r="F64" s="43"/>
      <c r="G64" s="43"/>
    </row>
    <row r="65">
      <c r="E65" s="43"/>
      <c r="F65" s="43"/>
      <c r="G65" s="43"/>
    </row>
    <row r="66">
      <c r="E66" s="43"/>
      <c r="F66" s="43"/>
      <c r="G66" s="43"/>
    </row>
    <row r="67">
      <c r="E67" s="43"/>
      <c r="F67" s="43"/>
      <c r="G67" s="43"/>
    </row>
    <row r="68">
      <c r="E68" s="43"/>
      <c r="F68" s="43"/>
      <c r="G68" s="43"/>
    </row>
    <row r="69">
      <c r="E69" s="43"/>
      <c r="F69" s="43"/>
      <c r="G69" s="43"/>
    </row>
    <row r="70">
      <c r="E70" s="43"/>
      <c r="F70" s="43"/>
      <c r="G70" s="43"/>
    </row>
    <row r="71">
      <c r="E71" s="43"/>
      <c r="F71" s="43"/>
      <c r="G71" s="43"/>
    </row>
    <row r="72">
      <c r="E72" s="43"/>
      <c r="F72" s="43"/>
      <c r="G72" s="43"/>
    </row>
    <row r="73">
      <c r="E73" s="43"/>
      <c r="F73" s="43"/>
      <c r="G73" s="43"/>
    </row>
    <row r="74">
      <c r="E74" s="43"/>
      <c r="F74" s="43"/>
      <c r="G74" s="43"/>
    </row>
    <row r="75">
      <c r="E75" s="43"/>
      <c r="F75" s="43"/>
      <c r="G75" s="43"/>
    </row>
    <row r="76">
      <c r="E76" s="43"/>
      <c r="F76" s="43"/>
      <c r="G76" s="43"/>
    </row>
    <row r="77">
      <c r="E77" s="43"/>
      <c r="F77" s="43"/>
      <c r="G77" s="43"/>
    </row>
    <row r="78">
      <c r="E78" s="43"/>
      <c r="F78" s="43"/>
      <c r="G78" s="43"/>
    </row>
    <row r="79">
      <c r="E79" s="43"/>
      <c r="F79" s="43"/>
      <c r="G79" s="43"/>
    </row>
    <row r="80">
      <c r="E80" s="43"/>
      <c r="F80" s="43"/>
      <c r="G80" s="43"/>
    </row>
    <row r="81">
      <c r="E81" s="43"/>
      <c r="F81" s="43"/>
      <c r="G81" s="43"/>
    </row>
    <row r="82">
      <c r="E82" s="43"/>
      <c r="F82" s="43"/>
      <c r="G82" s="43"/>
    </row>
    <row r="83">
      <c r="E83" s="43"/>
      <c r="F83" s="43"/>
      <c r="G83" s="43"/>
    </row>
    <row r="84">
      <c r="E84" s="43"/>
      <c r="F84" s="43"/>
      <c r="G84" s="43"/>
    </row>
    <row r="85">
      <c r="E85" s="43"/>
      <c r="F85" s="43"/>
      <c r="G85" s="43"/>
    </row>
    <row r="86">
      <c r="E86" s="43"/>
      <c r="F86" s="43"/>
      <c r="G86" s="43"/>
    </row>
    <row r="87">
      <c r="E87" s="43"/>
      <c r="F87" s="43"/>
      <c r="G87" s="43"/>
    </row>
    <row r="88">
      <c r="E88" s="43"/>
      <c r="F88" s="43"/>
      <c r="G88" s="43"/>
    </row>
    <row r="89">
      <c r="E89" s="43"/>
      <c r="F89" s="43"/>
      <c r="G89" s="43"/>
    </row>
    <row r="90">
      <c r="E90" s="43"/>
      <c r="F90" s="43"/>
      <c r="G90" s="43"/>
    </row>
    <row r="91">
      <c r="E91" s="43"/>
      <c r="F91" s="43"/>
      <c r="G91" s="43"/>
    </row>
    <row r="92">
      <c r="E92" s="43"/>
      <c r="F92" s="43"/>
      <c r="G92" s="43"/>
    </row>
    <row r="93">
      <c r="E93" s="43"/>
      <c r="F93" s="43"/>
      <c r="G93" s="43"/>
    </row>
    <row r="94">
      <c r="E94" s="43"/>
      <c r="F94" s="43"/>
      <c r="G94" s="43"/>
    </row>
    <row r="95">
      <c r="E95" s="43"/>
      <c r="F95" s="43"/>
      <c r="G95" s="43"/>
    </row>
    <row r="96">
      <c r="E96" s="43"/>
      <c r="F96" s="43"/>
      <c r="G96" s="43"/>
    </row>
    <row r="97">
      <c r="E97" s="43"/>
      <c r="F97" s="43"/>
      <c r="G97" s="43"/>
    </row>
    <row r="98">
      <c r="E98" s="43"/>
      <c r="F98" s="43"/>
      <c r="G98" s="43"/>
    </row>
    <row r="99">
      <c r="E99" s="43"/>
      <c r="F99" s="43"/>
      <c r="G99" s="43"/>
    </row>
    <row r="100">
      <c r="E100" s="43"/>
      <c r="F100" s="43"/>
      <c r="G100" s="43"/>
    </row>
    <row r="101">
      <c r="E101" s="43"/>
      <c r="F101" s="43"/>
      <c r="G101" s="43"/>
    </row>
    <row r="102">
      <c r="E102" s="43"/>
      <c r="F102" s="43"/>
      <c r="G102" s="43"/>
    </row>
    <row r="103">
      <c r="E103" s="43"/>
      <c r="F103" s="43"/>
      <c r="G103" s="43"/>
    </row>
    <row r="104">
      <c r="E104" s="43"/>
      <c r="F104" s="43"/>
      <c r="G104" s="43"/>
    </row>
    <row r="105">
      <c r="E105" s="43"/>
      <c r="F105" s="43"/>
      <c r="G105" s="43"/>
    </row>
    <row r="106">
      <c r="E106" s="43"/>
      <c r="F106" s="43"/>
      <c r="G106" s="43"/>
    </row>
    <row r="107">
      <c r="E107" s="43"/>
      <c r="F107" s="43"/>
      <c r="G107" s="43"/>
    </row>
    <row r="108">
      <c r="E108" s="43"/>
      <c r="F108" s="43"/>
      <c r="G108" s="43"/>
    </row>
    <row r="109">
      <c r="E109" s="43"/>
      <c r="F109" s="43"/>
      <c r="G109" s="43"/>
    </row>
    <row r="110">
      <c r="E110" s="43"/>
      <c r="F110" s="43"/>
      <c r="G110" s="43"/>
    </row>
    <row r="111">
      <c r="E111" s="43"/>
      <c r="F111" s="43"/>
      <c r="G111" s="43"/>
    </row>
    <row r="112">
      <c r="E112" s="43"/>
      <c r="F112" s="43"/>
      <c r="G112" s="43"/>
    </row>
    <row r="113">
      <c r="E113" s="43"/>
      <c r="F113" s="43"/>
      <c r="G113" s="43"/>
    </row>
    <row r="114">
      <c r="E114" s="43"/>
      <c r="F114" s="43"/>
      <c r="G114" s="43"/>
    </row>
    <row r="115">
      <c r="E115" s="43"/>
      <c r="F115" s="43"/>
      <c r="G115" s="43"/>
    </row>
    <row r="116">
      <c r="E116" s="43"/>
      <c r="F116" s="43"/>
      <c r="G116" s="43"/>
    </row>
    <row r="117">
      <c r="E117" s="43"/>
      <c r="F117" s="43"/>
      <c r="G117" s="43"/>
    </row>
    <row r="118">
      <c r="E118" s="43"/>
      <c r="F118" s="43"/>
      <c r="G118" s="43"/>
    </row>
    <row r="119">
      <c r="E119" s="43"/>
      <c r="F119" s="43"/>
      <c r="G119" s="43"/>
    </row>
    <row r="120">
      <c r="E120" s="43"/>
      <c r="F120" s="43"/>
      <c r="G120" s="43"/>
    </row>
    <row r="121">
      <c r="E121" s="43"/>
      <c r="F121" s="43"/>
      <c r="G121" s="43"/>
    </row>
    <row r="122">
      <c r="E122" s="43"/>
      <c r="F122" s="43"/>
      <c r="G122" s="43"/>
    </row>
    <row r="123">
      <c r="E123" s="43"/>
      <c r="F123" s="43"/>
      <c r="G123" s="43"/>
    </row>
    <row r="124">
      <c r="E124" s="43"/>
      <c r="F124" s="43"/>
      <c r="G124" s="43"/>
    </row>
    <row r="125">
      <c r="E125" s="43"/>
      <c r="F125" s="43"/>
      <c r="G125" s="43"/>
    </row>
    <row r="126">
      <c r="E126" s="43"/>
      <c r="F126" s="43"/>
      <c r="G126" s="43"/>
    </row>
    <row r="127">
      <c r="E127" s="43"/>
      <c r="F127" s="43"/>
      <c r="G127" s="43"/>
    </row>
    <row r="128">
      <c r="E128" s="43"/>
      <c r="F128" s="43"/>
      <c r="G128" s="43"/>
    </row>
    <row r="129">
      <c r="E129" s="43"/>
      <c r="F129" s="43"/>
      <c r="G129" s="43"/>
    </row>
    <row r="130">
      <c r="E130" s="43"/>
      <c r="F130" s="43"/>
      <c r="G130" s="43"/>
    </row>
    <row r="131">
      <c r="E131" s="43"/>
      <c r="F131" s="43"/>
      <c r="G131" s="43"/>
    </row>
    <row r="132">
      <c r="E132" s="43"/>
      <c r="F132" s="43"/>
      <c r="G132" s="43"/>
    </row>
    <row r="133">
      <c r="E133" s="43"/>
      <c r="F133" s="43"/>
      <c r="G133" s="43"/>
    </row>
    <row r="134">
      <c r="E134" s="43"/>
      <c r="F134" s="43"/>
      <c r="G134" s="43"/>
    </row>
    <row r="135">
      <c r="E135" s="43"/>
      <c r="F135" s="43"/>
      <c r="G135" s="43"/>
    </row>
    <row r="136">
      <c r="E136" s="43"/>
      <c r="F136" s="43"/>
      <c r="G136" s="43"/>
    </row>
    <row r="137">
      <c r="E137" s="43"/>
      <c r="F137" s="43"/>
      <c r="G137" s="43"/>
    </row>
    <row r="138">
      <c r="E138" s="43"/>
      <c r="F138" s="43"/>
      <c r="G138" s="43"/>
    </row>
    <row r="139">
      <c r="E139" s="43"/>
      <c r="F139" s="43"/>
      <c r="G139" s="43"/>
    </row>
    <row r="140">
      <c r="E140" s="43"/>
      <c r="F140" s="43"/>
      <c r="G140" s="43"/>
    </row>
    <row r="141">
      <c r="E141" s="43"/>
      <c r="F141" s="43"/>
      <c r="G141" s="43"/>
    </row>
    <row r="142">
      <c r="E142" s="43"/>
      <c r="F142" s="43"/>
      <c r="G142" s="43"/>
    </row>
    <row r="143">
      <c r="E143" s="43"/>
      <c r="F143" s="43"/>
      <c r="G143" s="43"/>
    </row>
    <row r="144">
      <c r="E144" s="43"/>
      <c r="F144" s="43"/>
      <c r="G144" s="43"/>
    </row>
    <row r="145">
      <c r="E145" s="43"/>
      <c r="F145" s="43"/>
      <c r="G145" s="43"/>
    </row>
    <row r="146">
      <c r="E146" s="43"/>
      <c r="F146" s="43"/>
      <c r="G146" s="43"/>
    </row>
    <row r="147">
      <c r="E147" s="43"/>
      <c r="F147" s="43"/>
      <c r="G147" s="43"/>
    </row>
    <row r="148">
      <c r="E148" s="43"/>
      <c r="F148" s="43"/>
      <c r="G148" s="43"/>
    </row>
    <row r="149">
      <c r="E149" s="43"/>
      <c r="F149" s="43"/>
      <c r="G149" s="43"/>
    </row>
    <row r="150">
      <c r="E150" s="43"/>
      <c r="F150" s="43"/>
      <c r="G150" s="43"/>
    </row>
    <row r="151">
      <c r="E151" s="43"/>
      <c r="F151" s="43"/>
      <c r="G151" s="43"/>
    </row>
    <row r="152">
      <c r="E152" s="43"/>
      <c r="F152" s="43"/>
      <c r="G152" s="43"/>
    </row>
    <row r="153">
      <c r="E153" s="43"/>
      <c r="F153" s="43"/>
      <c r="G153" s="43"/>
    </row>
    <row r="154">
      <c r="E154" s="43"/>
      <c r="F154" s="43"/>
      <c r="G154" s="43"/>
    </row>
    <row r="155">
      <c r="E155" s="43"/>
      <c r="F155" s="43"/>
      <c r="G155" s="43"/>
    </row>
    <row r="156">
      <c r="E156" s="43"/>
      <c r="F156" s="43"/>
      <c r="G156" s="43"/>
    </row>
    <row r="157">
      <c r="E157" s="43"/>
      <c r="F157" s="43"/>
      <c r="G157" s="43"/>
    </row>
    <row r="158">
      <c r="E158" s="43"/>
      <c r="F158" s="43"/>
      <c r="G158" s="43"/>
    </row>
    <row r="159">
      <c r="E159" s="43"/>
      <c r="F159" s="43"/>
      <c r="G159" s="43"/>
    </row>
    <row r="160">
      <c r="E160" s="43"/>
      <c r="F160" s="43"/>
      <c r="G160" s="43"/>
    </row>
    <row r="161">
      <c r="E161" s="43"/>
      <c r="F161" s="43"/>
      <c r="G161" s="43"/>
    </row>
    <row r="162">
      <c r="E162" s="43"/>
      <c r="F162" s="43"/>
      <c r="G162" s="43"/>
    </row>
    <row r="163">
      <c r="E163" s="43"/>
      <c r="F163" s="43"/>
      <c r="G163" s="43"/>
    </row>
    <row r="164">
      <c r="E164" s="43"/>
      <c r="F164" s="43"/>
      <c r="G164" s="43"/>
    </row>
    <row r="165">
      <c r="E165" s="43"/>
      <c r="F165" s="43"/>
      <c r="G165" s="43"/>
    </row>
    <row r="166">
      <c r="E166" s="43"/>
      <c r="F166" s="43"/>
      <c r="G166" s="43"/>
    </row>
    <row r="167">
      <c r="E167" s="43"/>
      <c r="F167" s="43"/>
      <c r="G167" s="43"/>
    </row>
    <row r="168">
      <c r="E168" s="43"/>
      <c r="F168" s="43"/>
      <c r="G168" s="43"/>
    </row>
    <row r="169">
      <c r="E169" s="43"/>
      <c r="F169" s="43"/>
      <c r="G169" s="43"/>
    </row>
    <row r="170">
      <c r="E170" s="43"/>
      <c r="F170" s="43"/>
      <c r="G170" s="43"/>
    </row>
    <row r="171">
      <c r="E171" s="43"/>
      <c r="F171" s="43"/>
      <c r="G171" s="43"/>
    </row>
    <row r="172">
      <c r="E172" s="43"/>
      <c r="F172" s="43"/>
      <c r="G172" s="43"/>
    </row>
    <row r="173">
      <c r="E173" s="43"/>
      <c r="F173" s="43"/>
      <c r="G173" s="43"/>
    </row>
    <row r="174">
      <c r="E174" s="43"/>
      <c r="F174" s="43"/>
      <c r="G174" s="43"/>
    </row>
    <row r="175">
      <c r="E175" s="43"/>
      <c r="F175" s="43"/>
      <c r="G175" s="43"/>
    </row>
    <row r="176">
      <c r="E176" s="43"/>
      <c r="F176" s="43"/>
      <c r="G176" s="43"/>
    </row>
    <row r="177">
      <c r="E177" s="43"/>
      <c r="F177" s="43"/>
      <c r="G177" s="43"/>
    </row>
    <row r="178">
      <c r="E178" s="43"/>
      <c r="F178" s="43"/>
      <c r="G178" s="43"/>
    </row>
    <row r="179">
      <c r="E179" s="43"/>
      <c r="F179" s="43"/>
      <c r="G179" s="43"/>
    </row>
    <row r="180">
      <c r="E180" s="43"/>
      <c r="F180" s="43"/>
      <c r="G180" s="43"/>
    </row>
    <row r="181">
      <c r="E181" s="43"/>
      <c r="F181" s="43"/>
      <c r="G181" s="43"/>
    </row>
    <row r="182">
      <c r="E182" s="43"/>
      <c r="F182" s="43"/>
      <c r="G182" s="43"/>
    </row>
    <row r="183">
      <c r="E183" s="43"/>
      <c r="F183" s="43"/>
      <c r="G183" s="43"/>
    </row>
    <row r="184">
      <c r="E184" s="43"/>
      <c r="F184" s="43"/>
      <c r="G184" s="43"/>
    </row>
    <row r="185">
      <c r="E185" s="43"/>
      <c r="F185" s="43"/>
      <c r="G185" s="43"/>
    </row>
    <row r="186">
      <c r="E186" s="43"/>
      <c r="F186" s="43"/>
      <c r="G186" s="43"/>
    </row>
    <row r="187">
      <c r="E187" s="43"/>
      <c r="F187" s="43"/>
      <c r="G187" s="43"/>
    </row>
    <row r="188">
      <c r="E188" s="43"/>
      <c r="F188" s="43"/>
      <c r="G188" s="43"/>
    </row>
    <row r="189">
      <c r="E189" s="43"/>
      <c r="F189" s="43"/>
      <c r="G189" s="43"/>
    </row>
    <row r="190">
      <c r="E190" s="43"/>
      <c r="F190" s="43"/>
      <c r="G190" s="43"/>
    </row>
    <row r="191">
      <c r="E191" s="43"/>
      <c r="F191" s="43"/>
      <c r="G191" s="43"/>
    </row>
    <row r="192">
      <c r="E192" s="43"/>
      <c r="F192" s="43"/>
      <c r="G192" s="43"/>
    </row>
    <row r="193">
      <c r="E193" s="43"/>
      <c r="F193" s="43"/>
      <c r="G193" s="43"/>
    </row>
    <row r="194">
      <c r="E194" s="43"/>
      <c r="F194" s="43"/>
      <c r="G194" s="43"/>
    </row>
    <row r="195">
      <c r="E195" s="43"/>
      <c r="F195" s="43"/>
      <c r="G195" s="43"/>
    </row>
    <row r="196">
      <c r="E196" s="43"/>
      <c r="F196" s="43"/>
      <c r="G196" s="43"/>
    </row>
    <row r="197">
      <c r="E197" s="43"/>
      <c r="F197" s="43"/>
      <c r="G197" s="43"/>
    </row>
    <row r="198">
      <c r="E198" s="43"/>
      <c r="F198" s="43"/>
      <c r="G198" s="43"/>
    </row>
    <row r="199">
      <c r="E199" s="43"/>
      <c r="F199" s="43"/>
      <c r="G199" s="43"/>
    </row>
    <row r="200">
      <c r="E200" s="43"/>
      <c r="F200" s="43"/>
      <c r="G200" s="43"/>
    </row>
    <row r="201">
      <c r="E201" s="43"/>
      <c r="F201" s="43"/>
      <c r="G201" s="43"/>
    </row>
    <row r="202">
      <c r="E202" s="43"/>
      <c r="F202" s="43"/>
      <c r="G202" s="43"/>
    </row>
    <row r="203">
      <c r="E203" s="43"/>
      <c r="F203" s="43"/>
      <c r="G203" s="43"/>
    </row>
    <row r="204">
      <c r="E204" s="43"/>
      <c r="F204" s="43"/>
      <c r="G204" s="43"/>
    </row>
    <row r="205">
      <c r="E205" s="43"/>
      <c r="F205" s="43"/>
      <c r="G205" s="43"/>
    </row>
    <row r="206">
      <c r="E206" s="43"/>
      <c r="F206" s="43"/>
      <c r="G206" s="43"/>
    </row>
    <row r="207">
      <c r="E207" s="43"/>
      <c r="F207" s="43"/>
      <c r="G207" s="43"/>
    </row>
    <row r="208">
      <c r="E208" s="43"/>
      <c r="F208" s="43"/>
      <c r="G208" s="43"/>
    </row>
    <row r="209">
      <c r="E209" s="43"/>
      <c r="F209" s="43"/>
      <c r="G209" s="43"/>
    </row>
    <row r="210">
      <c r="E210" s="43"/>
      <c r="F210" s="43"/>
      <c r="G210" s="43"/>
    </row>
    <row r="211">
      <c r="E211" s="43"/>
      <c r="F211" s="43"/>
      <c r="G211" s="43"/>
    </row>
    <row r="212">
      <c r="E212" s="43"/>
      <c r="F212" s="43"/>
      <c r="G212" s="43"/>
    </row>
    <row r="213">
      <c r="E213" s="43"/>
      <c r="F213" s="43"/>
      <c r="G213" s="43"/>
    </row>
    <row r="214">
      <c r="E214" s="43"/>
      <c r="F214" s="43"/>
      <c r="G214" s="43"/>
    </row>
    <row r="215">
      <c r="E215" s="43"/>
      <c r="F215" s="43"/>
      <c r="G215" s="43"/>
    </row>
    <row r="216">
      <c r="E216" s="43"/>
      <c r="F216" s="43"/>
      <c r="G216" s="43"/>
    </row>
    <row r="217">
      <c r="E217" s="43"/>
      <c r="F217" s="43"/>
      <c r="G217" s="43"/>
    </row>
    <row r="218">
      <c r="E218" s="43"/>
      <c r="F218" s="43"/>
      <c r="G218" s="43"/>
    </row>
    <row r="219">
      <c r="E219" s="43"/>
      <c r="F219" s="43"/>
      <c r="G219" s="43"/>
    </row>
    <row r="220">
      <c r="E220" s="43"/>
      <c r="F220" s="43"/>
      <c r="G220" s="43"/>
    </row>
    <row r="221">
      <c r="E221" s="43"/>
      <c r="F221" s="43"/>
      <c r="G221" s="43"/>
    </row>
    <row r="222">
      <c r="E222" s="43"/>
      <c r="F222" s="43"/>
      <c r="G222" s="43"/>
    </row>
    <row r="223">
      <c r="E223" s="43"/>
      <c r="F223" s="43"/>
      <c r="G223" s="43"/>
    </row>
    <row r="224">
      <c r="E224" s="43"/>
      <c r="F224" s="43"/>
      <c r="G224" s="43"/>
    </row>
    <row r="225">
      <c r="E225" s="43"/>
      <c r="F225" s="43"/>
      <c r="G225" s="43"/>
    </row>
    <row r="226">
      <c r="E226" s="43"/>
      <c r="F226" s="43"/>
      <c r="G226" s="43"/>
    </row>
    <row r="227">
      <c r="E227" s="43"/>
      <c r="F227" s="43"/>
      <c r="G227" s="43"/>
    </row>
    <row r="228">
      <c r="E228" s="43"/>
      <c r="F228" s="43"/>
      <c r="G228" s="43"/>
    </row>
    <row r="229">
      <c r="E229" s="43"/>
      <c r="F229" s="43"/>
      <c r="G229" s="43"/>
    </row>
    <row r="230">
      <c r="E230" s="43"/>
      <c r="F230" s="43"/>
      <c r="G230" s="43"/>
    </row>
    <row r="231">
      <c r="E231" s="43"/>
      <c r="F231" s="43"/>
      <c r="G231" s="43"/>
    </row>
    <row r="232">
      <c r="E232" s="43"/>
      <c r="F232" s="43"/>
      <c r="G232" s="43"/>
    </row>
    <row r="233">
      <c r="E233" s="43"/>
      <c r="F233" s="43"/>
      <c r="G233" s="43"/>
    </row>
    <row r="234">
      <c r="E234" s="43"/>
      <c r="F234" s="43"/>
      <c r="G234" s="43"/>
    </row>
    <row r="235">
      <c r="E235" s="43"/>
      <c r="F235" s="43"/>
      <c r="G235" s="43"/>
    </row>
    <row r="236">
      <c r="E236" s="43"/>
      <c r="F236" s="43"/>
      <c r="G236" s="43"/>
    </row>
    <row r="237">
      <c r="E237" s="43"/>
      <c r="F237" s="43"/>
      <c r="G237" s="43"/>
    </row>
    <row r="238">
      <c r="E238" s="43"/>
      <c r="F238" s="43"/>
      <c r="G238" s="43"/>
    </row>
    <row r="239">
      <c r="E239" s="43"/>
      <c r="F239" s="43"/>
      <c r="G239" s="43"/>
    </row>
    <row r="240">
      <c r="E240" s="43"/>
      <c r="F240" s="43"/>
      <c r="G240" s="43"/>
    </row>
    <row r="241">
      <c r="E241" s="43"/>
      <c r="F241" s="43"/>
      <c r="G241" s="43"/>
    </row>
    <row r="242">
      <c r="E242" s="43"/>
      <c r="F242" s="43"/>
      <c r="G242" s="43"/>
    </row>
    <row r="243">
      <c r="E243" s="43"/>
      <c r="F243" s="43"/>
      <c r="G243" s="43"/>
    </row>
    <row r="244">
      <c r="E244" s="43"/>
      <c r="F244" s="43"/>
      <c r="G244" s="43"/>
    </row>
    <row r="245">
      <c r="E245" s="43"/>
      <c r="F245" s="43"/>
      <c r="G245" s="43"/>
    </row>
    <row r="246">
      <c r="E246" s="43"/>
      <c r="F246" s="43"/>
      <c r="G246" s="43"/>
    </row>
    <row r="247">
      <c r="E247" s="43"/>
      <c r="F247" s="43"/>
      <c r="G247" s="43"/>
    </row>
    <row r="248">
      <c r="E248" s="43"/>
      <c r="F248" s="43"/>
      <c r="G248" s="43"/>
    </row>
    <row r="249">
      <c r="E249" s="43"/>
      <c r="F249" s="43"/>
      <c r="G249" s="43"/>
    </row>
    <row r="250">
      <c r="E250" s="43"/>
      <c r="F250" s="43"/>
      <c r="G250" s="43"/>
    </row>
    <row r="251">
      <c r="E251" s="43"/>
      <c r="F251" s="43"/>
      <c r="G251" s="43"/>
    </row>
    <row r="252">
      <c r="E252" s="43"/>
      <c r="F252" s="43"/>
      <c r="G252" s="43"/>
    </row>
    <row r="253">
      <c r="E253" s="43"/>
      <c r="F253" s="43"/>
      <c r="G253" s="43"/>
    </row>
    <row r="254">
      <c r="E254" s="43"/>
      <c r="F254" s="43"/>
      <c r="G254" s="43"/>
    </row>
    <row r="255">
      <c r="E255" s="43"/>
      <c r="F255" s="43"/>
      <c r="G255" s="43"/>
    </row>
    <row r="256">
      <c r="E256" s="43"/>
      <c r="F256" s="43"/>
      <c r="G256" s="43"/>
    </row>
    <row r="257">
      <c r="E257" s="43"/>
      <c r="F257" s="43"/>
      <c r="G257" s="43"/>
    </row>
    <row r="258">
      <c r="E258" s="43"/>
      <c r="F258" s="43"/>
      <c r="G258" s="43"/>
    </row>
    <row r="259">
      <c r="E259" s="43"/>
      <c r="F259" s="43"/>
      <c r="G259" s="43"/>
    </row>
    <row r="260">
      <c r="E260" s="43"/>
      <c r="F260" s="43"/>
      <c r="G260" s="43"/>
    </row>
    <row r="261">
      <c r="E261" s="43"/>
      <c r="F261" s="43"/>
      <c r="G261" s="43"/>
    </row>
    <row r="262">
      <c r="E262" s="43"/>
      <c r="F262" s="43"/>
      <c r="G262" s="43"/>
    </row>
    <row r="263">
      <c r="E263" s="43"/>
      <c r="F263" s="43"/>
      <c r="G263" s="43"/>
    </row>
    <row r="264">
      <c r="E264" s="43"/>
      <c r="F264" s="43"/>
      <c r="G264" s="43"/>
    </row>
    <row r="265">
      <c r="E265" s="43"/>
      <c r="F265" s="43"/>
      <c r="G265" s="43"/>
    </row>
    <row r="266">
      <c r="E266" s="43"/>
      <c r="F266" s="43"/>
      <c r="G266" s="43"/>
    </row>
    <row r="267">
      <c r="E267" s="43"/>
      <c r="F267" s="43"/>
      <c r="G267" s="43"/>
    </row>
    <row r="268">
      <c r="E268" s="43"/>
      <c r="F268" s="43"/>
      <c r="G268" s="43"/>
    </row>
    <row r="269">
      <c r="E269" s="43"/>
      <c r="F269" s="43"/>
      <c r="G269" s="43"/>
    </row>
    <row r="270">
      <c r="E270" s="43"/>
      <c r="F270" s="43"/>
      <c r="G270" s="43"/>
    </row>
    <row r="271">
      <c r="E271" s="43"/>
      <c r="F271" s="43"/>
      <c r="G271" s="43"/>
    </row>
    <row r="272">
      <c r="E272" s="43"/>
      <c r="F272" s="43"/>
      <c r="G272" s="43"/>
    </row>
    <row r="273">
      <c r="E273" s="43"/>
      <c r="F273" s="43"/>
      <c r="G273" s="43"/>
    </row>
    <row r="274">
      <c r="E274" s="43"/>
      <c r="F274" s="43"/>
      <c r="G274" s="43"/>
    </row>
    <row r="275">
      <c r="E275" s="43"/>
      <c r="F275" s="43"/>
      <c r="G275" s="43"/>
    </row>
    <row r="276">
      <c r="E276" s="43"/>
      <c r="F276" s="43"/>
      <c r="G276" s="43"/>
    </row>
    <row r="277">
      <c r="E277" s="43"/>
      <c r="F277" s="43"/>
      <c r="G277" s="43"/>
    </row>
    <row r="278">
      <c r="E278" s="43"/>
      <c r="F278" s="43"/>
      <c r="G278" s="43"/>
    </row>
    <row r="279">
      <c r="E279" s="43"/>
      <c r="F279" s="43"/>
      <c r="G279" s="43"/>
    </row>
    <row r="280">
      <c r="E280" s="43"/>
      <c r="F280" s="43"/>
      <c r="G280" s="43"/>
    </row>
    <row r="281">
      <c r="E281" s="43"/>
      <c r="F281" s="43"/>
      <c r="G281" s="43"/>
    </row>
    <row r="282">
      <c r="E282" s="43"/>
      <c r="F282" s="43"/>
      <c r="G282" s="43"/>
    </row>
    <row r="283">
      <c r="E283" s="43"/>
      <c r="F283" s="43"/>
      <c r="G283" s="43"/>
    </row>
    <row r="284">
      <c r="E284" s="43"/>
      <c r="F284" s="43"/>
      <c r="G284" s="43"/>
    </row>
    <row r="285">
      <c r="E285" s="43"/>
      <c r="F285" s="43"/>
      <c r="G285" s="43"/>
    </row>
    <row r="286">
      <c r="E286" s="43"/>
      <c r="F286" s="43"/>
      <c r="G286" s="43"/>
    </row>
    <row r="287">
      <c r="E287" s="43"/>
      <c r="F287" s="43"/>
      <c r="G287" s="43"/>
    </row>
    <row r="288">
      <c r="E288" s="43"/>
      <c r="F288" s="43"/>
      <c r="G288" s="43"/>
    </row>
    <row r="289">
      <c r="E289" s="43"/>
      <c r="F289" s="43"/>
      <c r="G289" s="43"/>
    </row>
    <row r="290">
      <c r="E290" s="43"/>
      <c r="F290" s="43"/>
      <c r="G290" s="43"/>
    </row>
    <row r="291">
      <c r="E291" s="43"/>
      <c r="F291" s="43"/>
      <c r="G291" s="43"/>
    </row>
    <row r="292">
      <c r="E292" s="43"/>
      <c r="F292" s="43"/>
      <c r="G292" s="43"/>
    </row>
    <row r="293">
      <c r="E293" s="43"/>
      <c r="F293" s="43"/>
      <c r="G293" s="43"/>
    </row>
    <row r="294">
      <c r="E294" s="43"/>
      <c r="F294" s="43"/>
      <c r="G294" s="43"/>
    </row>
    <row r="295">
      <c r="E295" s="43"/>
      <c r="F295" s="43"/>
      <c r="G295" s="43"/>
    </row>
    <row r="296">
      <c r="E296" s="43"/>
      <c r="F296" s="43"/>
      <c r="G296" s="43"/>
    </row>
    <row r="297">
      <c r="E297" s="43"/>
      <c r="F297" s="43"/>
      <c r="G297" s="43"/>
    </row>
    <row r="298">
      <c r="E298" s="43"/>
      <c r="F298" s="43"/>
      <c r="G298" s="43"/>
    </row>
    <row r="299">
      <c r="E299" s="43"/>
      <c r="F299" s="43"/>
      <c r="G299" s="43"/>
    </row>
    <row r="300">
      <c r="E300" s="43"/>
      <c r="F300" s="43"/>
      <c r="G300" s="43"/>
    </row>
    <row r="301">
      <c r="E301" s="43"/>
      <c r="F301" s="43"/>
      <c r="G301" s="43"/>
    </row>
    <row r="302">
      <c r="E302" s="43"/>
      <c r="F302" s="43"/>
      <c r="G302" s="43"/>
    </row>
    <row r="303">
      <c r="E303" s="43"/>
      <c r="F303" s="43"/>
      <c r="G303" s="43"/>
    </row>
    <row r="304">
      <c r="E304" s="43"/>
      <c r="F304" s="43"/>
      <c r="G304" s="43"/>
    </row>
    <row r="305">
      <c r="E305" s="43"/>
      <c r="F305" s="43"/>
      <c r="G305" s="43"/>
    </row>
    <row r="306">
      <c r="E306" s="43"/>
      <c r="F306" s="43"/>
      <c r="G306" s="43"/>
    </row>
    <row r="307">
      <c r="E307" s="43"/>
      <c r="F307" s="43"/>
      <c r="G307" s="43"/>
    </row>
    <row r="308">
      <c r="E308" s="43"/>
      <c r="F308" s="43"/>
      <c r="G308" s="43"/>
    </row>
    <row r="309">
      <c r="E309" s="43"/>
      <c r="F309" s="43"/>
      <c r="G309" s="43"/>
    </row>
    <row r="310">
      <c r="E310" s="43"/>
      <c r="F310" s="43"/>
      <c r="G310" s="43"/>
    </row>
    <row r="311">
      <c r="E311" s="43"/>
      <c r="F311" s="43"/>
      <c r="G311" s="43"/>
    </row>
    <row r="312">
      <c r="E312" s="43"/>
      <c r="F312" s="43"/>
      <c r="G312" s="43"/>
    </row>
    <row r="313">
      <c r="E313" s="43"/>
      <c r="F313" s="43"/>
      <c r="G313" s="43"/>
    </row>
    <row r="314">
      <c r="E314" s="43"/>
      <c r="F314" s="43"/>
      <c r="G314" s="43"/>
    </row>
    <row r="315">
      <c r="E315" s="43"/>
      <c r="F315" s="43"/>
      <c r="G315" s="43"/>
    </row>
    <row r="316">
      <c r="E316" s="43"/>
      <c r="F316" s="43"/>
      <c r="G316" s="43"/>
    </row>
    <row r="317">
      <c r="E317" s="43"/>
      <c r="F317" s="43"/>
      <c r="G317" s="43"/>
    </row>
    <row r="318">
      <c r="E318" s="43"/>
      <c r="F318" s="43"/>
      <c r="G318" s="43"/>
    </row>
    <row r="319">
      <c r="E319" s="43"/>
      <c r="F319" s="43"/>
      <c r="G319" s="43"/>
    </row>
    <row r="320">
      <c r="E320" s="43"/>
      <c r="F320" s="43"/>
      <c r="G320" s="43"/>
    </row>
    <row r="321">
      <c r="E321" s="43"/>
      <c r="F321" s="43"/>
      <c r="G321" s="43"/>
    </row>
    <row r="322">
      <c r="E322" s="43"/>
      <c r="F322" s="43"/>
      <c r="G322" s="43"/>
    </row>
    <row r="323">
      <c r="E323" s="43"/>
      <c r="F323" s="43"/>
      <c r="G323" s="43"/>
    </row>
    <row r="324">
      <c r="E324" s="43"/>
      <c r="F324" s="43"/>
      <c r="G324" s="43"/>
    </row>
    <row r="325">
      <c r="E325" s="43"/>
      <c r="F325" s="43"/>
      <c r="G325" s="43"/>
    </row>
    <row r="326">
      <c r="E326" s="43"/>
      <c r="F326" s="43"/>
      <c r="G326" s="43"/>
    </row>
    <row r="327">
      <c r="E327" s="43"/>
      <c r="F327" s="43"/>
      <c r="G327" s="43"/>
    </row>
    <row r="328">
      <c r="E328" s="43"/>
      <c r="F328" s="43"/>
      <c r="G328" s="43"/>
    </row>
    <row r="329">
      <c r="E329" s="43"/>
      <c r="F329" s="43"/>
      <c r="G329" s="43"/>
    </row>
    <row r="330">
      <c r="E330" s="43"/>
      <c r="F330" s="43"/>
      <c r="G330" s="43"/>
    </row>
    <row r="331">
      <c r="E331" s="43"/>
      <c r="F331" s="43"/>
      <c r="G331" s="43"/>
    </row>
    <row r="332">
      <c r="E332" s="43"/>
      <c r="F332" s="43"/>
      <c r="G332" s="43"/>
    </row>
    <row r="333">
      <c r="E333" s="43"/>
      <c r="F333" s="43"/>
      <c r="G333" s="43"/>
    </row>
    <row r="334">
      <c r="E334" s="43"/>
      <c r="F334" s="43"/>
      <c r="G334" s="43"/>
    </row>
    <row r="335">
      <c r="E335" s="43"/>
      <c r="F335" s="43"/>
      <c r="G335" s="43"/>
    </row>
    <row r="336">
      <c r="E336" s="43"/>
      <c r="F336" s="43"/>
      <c r="G336" s="43"/>
    </row>
    <row r="337">
      <c r="E337" s="43"/>
      <c r="F337" s="43"/>
      <c r="G337" s="43"/>
    </row>
    <row r="338">
      <c r="E338" s="43"/>
      <c r="F338" s="43"/>
      <c r="G338" s="43"/>
    </row>
    <row r="339">
      <c r="E339" s="43"/>
      <c r="F339" s="43"/>
      <c r="G339" s="43"/>
    </row>
    <row r="340">
      <c r="E340" s="43"/>
      <c r="F340" s="43"/>
      <c r="G340" s="43"/>
    </row>
    <row r="341">
      <c r="E341" s="43"/>
      <c r="F341" s="43"/>
      <c r="G341" s="43"/>
    </row>
    <row r="342">
      <c r="E342" s="43"/>
      <c r="F342" s="43"/>
      <c r="G342" s="43"/>
    </row>
    <row r="343">
      <c r="E343" s="43"/>
      <c r="F343" s="43"/>
      <c r="G343" s="43"/>
    </row>
    <row r="344">
      <c r="E344" s="43"/>
      <c r="F344" s="43"/>
      <c r="G344" s="43"/>
    </row>
    <row r="345">
      <c r="E345" s="43"/>
      <c r="F345" s="43"/>
      <c r="G345" s="43"/>
    </row>
    <row r="346">
      <c r="E346" s="43"/>
      <c r="F346" s="43"/>
      <c r="G346" s="43"/>
    </row>
    <row r="347">
      <c r="E347" s="43"/>
      <c r="F347" s="43"/>
      <c r="G347" s="43"/>
    </row>
    <row r="348">
      <c r="E348" s="43"/>
      <c r="F348" s="43"/>
      <c r="G348" s="43"/>
    </row>
    <row r="349">
      <c r="E349" s="43"/>
      <c r="F349" s="43"/>
      <c r="G349" s="43"/>
    </row>
    <row r="350">
      <c r="E350" s="43"/>
      <c r="F350" s="43"/>
      <c r="G350" s="43"/>
    </row>
    <row r="351">
      <c r="E351" s="43"/>
      <c r="F351" s="43"/>
      <c r="G351" s="43"/>
    </row>
    <row r="352">
      <c r="E352" s="43"/>
      <c r="F352" s="43"/>
      <c r="G352" s="43"/>
    </row>
    <row r="353">
      <c r="E353" s="43"/>
      <c r="F353" s="43"/>
      <c r="G353" s="43"/>
    </row>
    <row r="354">
      <c r="E354" s="43"/>
      <c r="F354" s="43"/>
      <c r="G354" s="43"/>
    </row>
    <row r="355">
      <c r="E355" s="43"/>
      <c r="F355" s="43"/>
      <c r="G355" s="43"/>
    </row>
    <row r="356">
      <c r="E356" s="43"/>
      <c r="F356" s="43"/>
      <c r="G356" s="43"/>
    </row>
    <row r="357">
      <c r="E357" s="43"/>
      <c r="F357" s="43"/>
      <c r="G357" s="43"/>
    </row>
    <row r="358">
      <c r="E358" s="43"/>
      <c r="F358" s="43"/>
      <c r="G358" s="43"/>
    </row>
    <row r="359">
      <c r="E359" s="43"/>
      <c r="F359" s="43"/>
      <c r="G359" s="43"/>
    </row>
    <row r="360">
      <c r="E360" s="43"/>
      <c r="F360" s="43"/>
      <c r="G360" s="43"/>
    </row>
    <row r="361">
      <c r="E361" s="43"/>
      <c r="F361" s="43"/>
      <c r="G361" s="43"/>
    </row>
    <row r="362">
      <c r="E362" s="43"/>
      <c r="F362" s="43"/>
      <c r="G362" s="43"/>
    </row>
    <row r="363">
      <c r="E363" s="43"/>
      <c r="F363" s="43"/>
      <c r="G363" s="43"/>
    </row>
    <row r="364">
      <c r="E364" s="43"/>
      <c r="F364" s="43"/>
      <c r="G364" s="43"/>
    </row>
    <row r="365">
      <c r="E365" s="43"/>
      <c r="F365" s="43"/>
      <c r="G365" s="43"/>
    </row>
    <row r="366">
      <c r="E366" s="43"/>
      <c r="F366" s="43"/>
      <c r="G366" s="43"/>
    </row>
    <row r="367">
      <c r="E367" s="43"/>
      <c r="F367" s="43"/>
      <c r="G367" s="43"/>
    </row>
    <row r="368">
      <c r="E368" s="43"/>
      <c r="F368" s="43"/>
      <c r="G368" s="43"/>
    </row>
    <row r="369">
      <c r="E369" s="43"/>
      <c r="F369" s="43"/>
      <c r="G369" s="43"/>
    </row>
    <row r="370">
      <c r="E370" s="43"/>
      <c r="F370" s="43"/>
      <c r="G370" s="43"/>
    </row>
    <row r="371">
      <c r="E371" s="43"/>
      <c r="F371" s="43"/>
      <c r="G371" s="43"/>
    </row>
    <row r="372">
      <c r="E372" s="43"/>
      <c r="F372" s="43"/>
      <c r="G372" s="43"/>
    </row>
    <row r="373">
      <c r="E373" s="43"/>
      <c r="F373" s="43"/>
      <c r="G373" s="43"/>
    </row>
    <row r="374">
      <c r="E374" s="43"/>
      <c r="F374" s="43"/>
      <c r="G374" s="43"/>
    </row>
    <row r="375">
      <c r="E375" s="43"/>
      <c r="F375" s="43"/>
      <c r="G375" s="43"/>
    </row>
    <row r="376">
      <c r="E376" s="43"/>
      <c r="F376" s="43"/>
      <c r="G376" s="43"/>
    </row>
    <row r="377">
      <c r="E377" s="43"/>
      <c r="F377" s="43"/>
      <c r="G377" s="43"/>
    </row>
    <row r="378">
      <c r="E378" s="43"/>
      <c r="F378" s="43"/>
      <c r="G378" s="43"/>
    </row>
    <row r="379">
      <c r="E379" s="43"/>
      <c r="F379" s="43"/>
      <c r="G379" s="43"/>
    </row>
    <row r="380">
      <c r="E380" s="43"/>
      <c r="F380" s="43"/>
      <c r="G380" s="43"/>
    </row>
    <row r="381">
      <c r="E381" s="43"/>
      <c r="F381" s="43"/>
      <c r="G381" s="43"/>
    </row>
    <row r="382">
      <c r="E382" s="43"/>
      <c r="F382" s="43"/>
      <c r="G382" s="43"/>
    </row>
    <row r="383">
      <c r="E383" s="43"/>
      <c r="F383" s="43"/>
      <c r="G383" s="43"/>
    </row>
    <row r="384">
      <c r="E384" s="43"/>
      <c r="F384" s="43"/>
      <c r="G384" s="43"/>
    </row>
    <row r="385">
      <c r="E385" s="43"/>
      <c r="F385" s="43"/>
      <c r="G385" s="43"/>
    </row>
    <row r="386">
      <c r="E386" s="43"/>
      <c r="F386" s="43"/>
      <c r="G386" s="43"/>
    </row>
    <row r="387">
      <c r="E387" s="43"/>
      <c r="F387" s="43"/>
      <c r="G387" s="43"/>
    </row>
    <row r="388">
      <c r="E388" s="43"/>
      <c r="F388" s="43"/>
      <c r="G388" s="43"/>
    </row>
    <row r="389">
      <c r="E389" s="43"/>
      <c r="F389" s="43"/>
      <c r="G389" s="43"/>
    </row>
    <row r="390">
      <c r="E390" s="43"/>
      <c r="F390" s="43"/>
      <c r="G390" s="43"/>
    </row>
    <row r="391">
      <c r="E391" s="43"/>
      <c r="F391" s="43"/>
      <c r="G391" s="43"/>
    </row>
    <row r="392">
      <c r="E392" s="43"/>
      <c r="F392" s="43"/>
      <c r="G392" s="43"/>
    </row>
    <row r="393">
      <c r="E393" s="43"/>
      <c r="F393" s="43"/>
      <c r="G393" s="43"/>
    </row>
    <row r="394">
      <c r="E394" s="43"/>
      <c r="F394" s="43"/>
      <c r="G394" s="43"/>
    </row>
    <row r="395">
      <c r="E395" s="43"/>
      <c r="F395" s="43"/>
      <c r="G395" s="43"/>
    </row>
    <row r="396">
      <c r="E396" s="43"/>
      <c r="F396" s="43"/>
      <c r="G396" s="43"/>
    </row>
    <row r="397">
      <c r="E397" s="43"/>
      <c r="F397" s="43"/>
      <c r="G397" s="43"/>
    </row>
    <row r="398">
      <c r="E398" s="43"/>
      <c r="F398" s="43"/>
      <c r="G398" s="43"/>
    </row>
    <row r="399">
      <c r="E399" s="43"/>
      <c r="F399" s="43"/>
      <c r="G399" s="43"/>
    </row>
    <row r="400">
      <c r="E400" s="43"/>
      <c r="F400" s="43"/>
      <c r="G400" s="43"/>
    </row>
    <row r="401">
      <c r="E401" s="43"/>
      <c r="F401" s="43"/>
      <c r="G401" s="43"/>
    </row>
    <row r="402">
      <c r="E402" s="43"/>
      <c r="F402" s="43"/>
      <c r="G402" s="43"/>
    </row>
    <row r="403">
      <c r="E403" s="43"/>
      <c r="F403" s="43"/>
      <c r="G403" s="43"/>
    </row>
    <row r="404">
      <c r="E404" s="43"/>
      <c r="F404" s="43"/>
      <c r="G404" s="43"/>
    </row>
    <row r="405">
      <c r="E405" s="43"/>
      <c r="F405" s="43"/>
      <c r="G405" s="43"/>
    </row>
    <row r="406">
      <c r="E406" s="43"/>
      <c r="F406" s="43"/>
      <c r="G406" s="43"/>
    </row>
    <row r="407">
      <c r="E407" s="43"/>
      <c r="F407" s="43"/>
      <c r="G407" s="43"/>
    </row>
    <row r="408">
      <c r="E408" s="43"/>
      <c r="F408" s="43"/>
      <c r="G408" s="43"/>
    </row>
    <row r="409">
      <c r="E409" s="43"/>
      <c r="F409" s="43"/>
      <c r="G409" s="43"/>
    </row>
    <row r="410">
      <c r="E410" s="43"/>
      <c r="F410" s="43"/>
      <c r="G410" s="43"/>
    </row>
    <row r="411">
      <c r="E411" s="43"/>
      <c r="F411" s="43"/>
      <c r="G411" s="43"/>
    </row>
    <row r="412">
      <c r="E412" s="43"/>
      <c r="F412" s="43"/>
      <c r="G412" s="43"/>
    </row>
    <row r="413">
      <c r="E413" s="43"/>
      <c r="F413" s="43"/>
      <c r="G413" s="43"/>
    </row>
    <row r="414">
      <c r="E414" s="43"/>
      <c r="F414" s="43"/>
      <c r="G414" s="43"/>
    </row>
    <row r="415">
      <c r="E415" s="43"/>
      <c r="F415" s="43"/>
      <c r="G415" s="43"/>
    </row>
    <row r="416">
      <c r="E416" s="43"/>
      <c r="F416" s="43"/>
      <c r="G416" s="43"/>
    </row>
    <row r="417">
      <c r="E417" s="43"/>
      <c r="F417" s="43"/>
      <c r="G417" s="43"/>
    </row>
    <row r="418">
      <c r="E418" s="43"/>
      <c r="F418" s="43"/>
      <c r="G418" s="43"/>
    </row>
    <row r="419">
      <c r="E419" s="43"/>
      <c r="F419" s="43"/>
      <c r="G419" s="43"/>
    </row>
    <row r="420">
      <c r="E420" s="43"/>
      <c r="F420" s="43"/>
      <c r="G420" s="43"/>
    </row>
    <row r="421">
      <c r="E421" s="43"/>
      <c r="F421" s="43"/>
      <c r="G421" s="43"/>
    </row>
    <row r="422">
      <c r="E422" s="43"/>
      <c r="F422" s="43"/>
      <c r="G422" s="43"/>
    </row>
    <row r="423">
      <c r="E423" s="43"/>
      <c r="F423" s="43"/>
      <c r="G423" s="43"/>
    </row>
    <row r="424">
      <c r="E424" s="43"/>
      <c r="F424" s="43"/>
      <c r="G424" s="43"/>
    </row>
    <row r="425">
      <c r="E425" s="43"/>
      <c r="F425" s="43"/>
      <c r="G425" s="43"/>
    </row>
    <row r="426">
      <c r="E426" s="43"/>
      <c r="F426" s="43"/>
      <c r="G426" s="43"/>
    </row>
    <row r="427">
      <c r="E427" s="43"/>
      <c r="F427" s="43"/>
      <c r="G427" s="43"/>
    </row>
    <row r="428">
      <c r="E428" s="43"/>
      <c r="F428" s="43"/>
      <c r="G428" s="43"/>
    </row>
    <row r="429">
      <c r="E429" s="43"/>
      <c r="F429" s="43"/>
      <c r="G429" s="43"/>
    </row>
    <row r="430">
      <c r="E430" s="43"/>
      <c r="F430" s="43"/>
      <c r="G430" s="43"/>
    </row>
    <row r="431">
      <c r="E431" s="43"/>
      <c r="F431" s="43"/>
      <c r="G431" s="43"/>
    </row>
    <row r="432">
      <c r="E432" s="43"/>
      <c r="F432" s="43"/>
      <c r="G432" s="43"/>
    </row>
    <row r="433">
      <c r="E433" s="43"/>
      <c r="F433" s="43"/>
      <c r="G433" s="43"/>
    </row>
    <row r="434">
      <c r="E434" s="43"/>
      <c r="F434" s="43"/>
      <c r="G434" s="43"/>
    </row>
    <row r="435">
      <c r="E435" s="43"/>
      <c r="F435" s="43"/>
      <c r="G435" s="43"/>
    </row>
    <row r="436">
      <c r="E436" s="43"/>
      <c r="F436" s="43"/>
      <c r="G436" s="43"/>
    </row>
    <row r="437">
      <c r="E437" s="43"/>
      <c r="F437" s="43"/>
      <c r="G437" s="43"/>
    </row>
    <row r="438">
      <c r="E438" s="43"/>
      <c r="F438" s="43"/>
      <c r="G438" s="43"/>
    </row>
    <row r="439">
      <c r="E439" s="43"/>
      <c r="F439" s="43"/>
      <c r="G439" s="43"/>
    </row>
    <row r="440">
      <c r="E440" s="43"/>
      <c r="F440" s="43"/>
      <c r="G440" s="43"/>
    </row>
    <row r="441">
      <c r="E441" s="43"/>
      <c r="F441" s="43"/>
      <c r="G441" s="43"/>
    </row>
    <row r="442">
      <c r="E442" s="43"/>
      <c r="F442" s="43"/>
      <c r="G442" s="43"/>
    </row>
    <row r="443">
      <c r="E443" s="43"/>
      <c r="F443" s="43"/>
      <c r="G443" s="43"/>
    </row>
    <row r="444">
      <c r="E444" s="43"/>
      <c r="F444" s="43"/>
      <c r="G444" s="43"/>
    </row>
    <row r="445">
      <c r="E445" s="43"/>
      <c r="F445" s="43"/>
      <c r="G445" s="43"/>
    </row>
    <row r="446">
      <c r="E446" s="43"/>
      <c r="F446" s="43"/>
      <c r="G446" s="43"/>
    </row>
    <row r="447">
      <c r="E447" s="43"/>
      <c r="F447" s="43"/>
      <c r="G447" s="43"/>
    </row>
    <row r="448">
      <c r="E448" s="43"/>
      <c r="F448" s="43"/>
      <c r="G448" s="43"/>
    </row>
    <row r="449">
      <c r="E449" s="43"/>
      <c r="F449" s="43"/>
      <c r="G449" s="43"/>
    </row>
    <row r="450">
      <c r="E450" s="43"/>
      <c r="F450" s="43"/>
      <c r="G450" s="43"/>
    </row>
    <row r="451">
      <c r="E451" s="43"/>
      <c r="F451" s="43"/>
      <c r="G451" s="43"/>
    </row>
    <row r="452">
      <c r="E452" s="43"/>
      <c r="F452" s="43"/>
      <c r="G452" s="43"/>
    </row>
    <row r="453">
      <c r="E453" s="43"/>
      <c r="F453" s="43"/>
      <c r="G453" s="43"/>
    </row>
    <row r="454">
      <c r="E454" s="43"/>
      <c r="F454" s="43"/>
      <c r="G454" s="43"/>
    </row>
    <row r="455">
      <c r="E455" s="43"/>
      <c r="F455" s="43"/>
      <c r="G455" s="43"/>
    </row>
    <row r="456">
      <c r="E456" s="43"/>
      <c r="F456" s="43"/>
      <c r="G456" s="43"/>
    </row>
    <row r="457">
      <c r="E457" s="43"/>
      <c r="F457" s="43"/>
      <c r="G457" s="43"/>
    </row>
    <row r="458">
      <c r="E458" s="43"/>
      <c r="F458" s="43"/>
      <c r="G458" s="43"/>
    </row>
    <row r="459">
      <c r="E459" s="43"/>
      <c r="F459" s="43"/>
      <c r="G459" s="43"/>
    </row>
    <row r="460">
      <c r="E460" s="43"/>
      <c r="F460" s="43"/>
      <c r="G460" s="43"/>
    </row>
    <row r="461">
      <c r="E461" s="43"/>
      <c r="F461" s="43"/>
      <c r="G461" s="43"/>
    </row>
    <row r="462">
      <c r="E462" s="43"/>
      <c r="F462" s="43"/>
      <c r="G462" s="43"/>
    </row>
    <row r="463">
      <c r="E463" s="43"/>
      <c r="F463" s="43"/>
      <c r="G463" s="43"/>
    </row>
    <row r="464">
      <c r="E464" s="43"/>
      <c r="F464" s="43"/>
      <c r="G464" s="43"/>
    </row>
    <row r="465">
      <c r="E465" s="43"/>
      <c r="F465" s="43"/>
      <c r="G465" s="43"/>
    </row>
    <row r="466">
      <c r="E466" s="43"/>
      <c r="F466" s="43"/>
      <c r="G466" s="43"/>
    </row>
    <row r="467">
      <c r="E467" s="43"/>
      <c r="F467" s="43"/>
      <c r="G467" s="43"/>
    </row>
    <row r="468">
      <c r="E468" s="43"/>
      <c r="F468" s="43"/>
      <c r="G468" s="43"/>
    </row>
    <row r="469">
      <c r="E469" s="43"/>
      <c r="F469" s="43"/>
      <c r="G469" s="43"/>
    </row>
    <row r="470">
      <c r="E470" s="43"/>
      <c r="F470" s="43"/>
      <c r="G470" s="43"/>
    </row>
    <row r="471">
      <c r="E471" s="43"/>
      <c r="F471" s="43"/>
      <c r="G471" s="43"/>
    </row>
    <row r="472">
      <c r="E472" s="43"/>
      <c r="F472" s="43"/>
      <c r="G472" s="43"/>
    </row>
    <row r="473">
      <c r="E473" s="43"/>
      <c r="F473" s="43"/>
      <c r="G473" s="43"/>
    </row>
    <row r="474">
      <c r="E474" s="43"/>
      <c r="F474" s="43"/>
      <c r="G474" s="43"/>
    </row>
    <row r="475">
      <c r="E475" s="43"/>
      <c r="F475" s="43"/>
      <c r="G475" s="43"/>
    </row>
    <row r="476">
      <c r="E476" s="43"/>
      <c r="F476" s="43"/>
      <c r="G476" s="43"/>
    </row>
    <row r="477">
      <c r="E477" s="43"/>
      <c r="F477" s="43"/>
      <c r="G477" s="43"/>
    </row>
    <row r="478">
      <c r="E478" s="43"/>
      <c r="F478" s="43"/>
      <c r="G478" s="43"/>
    </row>
    <row r="479">
      <c r="E479" s="43"/>
      <c r="F479" s="43"/>
      <c r="G479" s="43"/>
    </row>
    <row r="480">
      <c r="E480" s="43"/>
      <c r="F480" s="43"/>
      <c r="G480" s="43"/>
    </row>
    <row r="481">
      <c r="E481" s="43"/>
      <c r="F481" s="43"/>
      <c r="G481" s="43"/>
    </row>
    <row r="482">
      <c r="E482" s="43"/>
      <c r="F482" s="43"/>
      <c r="G482" s="43"/>
    </row>
    <row r="483">
      <c r="E483" s="43"/>
      <c r="F483" s="43"/>
      <c r="G483" s="43"/>
    </row>
    <row r="484">
      <c r="E484" s="43"/>
      <c r="F484" s="43"/>
      <c r="G484" s="43"/>
    </row>
    <row r="485">
      <c r="E485" s="43"/>
      <c r="F485" s="43"/>
      <c r="G485" s="43"/>
    </row>
    <row r="486">
      <c r="E486" s="43"/>
      <c r="F486" s="43"/>
      <c r="G486" s="43"/>
    </row>
    <row r="487">
      <c r="E487" s="43"/>
      <c r="F487" s="43"/>
      <c r="G487" s="43"/>
    </row>
    <row r="488">
      <c r="E488" s="43"/>
      <c r="F488" s="43"/>
      <c r="G488" s="43"/>
    </row>
    <row r="489">
      <c r="E489" s="43"/>
      <c r="F489" s="43"/>
      <c r="G489" s="43"/>
    </row>
    <row r="490">
      <c r="E490" s="43"/>
      <c r="F490" s="43"/>
      <c r="G490" s="43"/>
    </row>
    <row r="491">
      <c r="E491" s="43"/>
      <c r="F491" s="43"/>
      <c r="G491" s="43"/>
    </row>
    <row r="492">
      <c r="E492" s="43"/>
      <c r="F492" s="43"/>
      <c r="G492" s="43"/>
    </row>
    <row r="493">
      <c r="E493" s="43"/>
      <c r="F493" s="43"/>
      <c r="G493" s="43"/>
    </row>
    <row r="494">
      <c r="E494" s="43"/>
      <c r="F494" s="43"/>
      <c r="G494" s="43"/>
    </row>
    <row r="495">
      <c r="E495" s="43"/>
      <c r="F495" s="43"/>
      <c r="G495" s="43"/>
    </row>
    <row r="496">
      <c r="E496" s="43"/>
      <c r="F496" s="43"/>
      <c r="G496" s="43"/>
    </row>
    <row r="497">
      <c r="E497" s="43"/>
      <c r="F497" s="43"/>
      <c r="G497" s="43"/>
    </row>
    <row r="498">
      <c r="E498" s="43"/>
      <c r="F498" s="43"/>
      <c r="G498" s="43"/>
    </row>
    <row r="499">
      <c r="E499" s="43"/>
      <c r="F499" s="43"/>
      <c r="G499" s="43"/>
    </row>
    <row r="500">
      <c r="E500" s="43"/>
      <c r="F500" s="43"/>
      <c r="G500" s="43"/>
    </row>
    <row r="501">
      <c r="E501" s="43"/>
      <c r="F501" s="43"/>
      <c r="G501" s="43"/>
    </row>
    <row r="502">
      <c r="E502" s="43"/>
      <c r="F502" s="43"/>
      <c r="G502" s="43"/>
    </row>
    <row r="503">
      <c r="E503" s="43"/>
      <c r="F503" s="43"/>
      <c r="G503" s="43"/>
    </row>
    <row r="504">
      <c r="E504" s="43"/>
      <c r="F504" s="43"/>
      <c r="G504" s="43"/>
    </row>
    <row r="505">
      <c r="E505" s="43"/>
      <c r="F505" s="43"/>
      <c r="G505" s="43"/>
    </row>
    <row r="506">
      <c r="E506" s="43"/>
      <c r="F506" s="43"/>
      <c r="G506" s="43"/>
    </row>
    <row r="507">
      <c r="E507" s="43"/>
      <c r="F507" s="43"/>
      <c r="G507" s="43"/>
    </row>
    <row r="508">
      <c r="E508" s="43"/>
      <c r="F508" s="43"/>
      <c r="G508" s="43"/>
    </row>
    <row r="509">
      <c r="E509" s="43"/>
      <c r="F509" s="43"/>
      <c r="G509" s="43"/>
    </row>
    <row r="510">
      <c r="E510" s="43"/>
      <c r="F510" s="43"/>
      <c r="G510" s="43"/>
    </row>
    <row r="511">
      <c r="E511" s="43"/>
      <c r="F511" s="43"/>
      <c r="G511" s="43"/>
    </row>
    <row r="512">
      <c r="E512" s="43"/>
      <c r="F512" s="43"/>
      <c r="G512" s="43"/>
    </row>
    <row r="513">
      <c r="E513" s="43"/>
      <c r="F513" s="43"/>
      <c r="G513" s="43"/>
    </row>
    <row r="514">
      <c r="E514" s="43"/>
      <c r="F514" s="43"/>
      <c r="G514" s="43"/>
    </row>
    <row r="515">
      <c r="E515" s="43"/>
      <c r="F515" s="43"/>
      <c r="G515" s="43"/>
    </row>
    <row r="516">
      <c r="E516" s="43"/>
      <c r="F516" s="43"/>
      <c r="G516" s="43"/>
    </row>
    <row r="517">
      <c r="E517" s="43"/>
      <c r="F517" s="43"/>
      <c r="G517" s="43"/>
    </row>
    <row r="518">
      <c r="E518" s="43"/>
      <c r="F518" s="43"/>
      <c r="G518" s="43"/>
    </row>
    <row r="519">
      <c r="E519" s="43"/>
      <c r="F519" s="43"/>
      <c r="G519" s="43"/>
    </row>
    <row r="520">
      <c r="E520" s="43"/>
      <c r="F520" s="43"/>
      <c r="G520" s="43"/>
    </row>
    <row r="521">
      <c r="E521" s="43"/>
      <c r="F521" s="43"/>
      <c r="G521" s="43"/>
    </row>
    <row r="522">
      <c r="E522" s="43"/>
      <c r="F522" s="43"/>
      <c r="G522" s="43"/>
    </row>
    <row r="523">
      <c r="E523" s="43"/>
      <c r="F523" s="43"/>
      <c r="G523" s="43"/>
    </row>
    <row r="524">
      <c r="E524" s="43"/>
      <c r="F524" s="43"/>
      <c r="G524" s="43"/>
    </row>
    <row r="525">
      <c r="E525" s="43"/>
      <c r="F525" s="43"/>
      <c r="G525" s="43"/>
    </row>
    <row r="526">
      <c r="E526" s="43"/>
      <c r="F526" s="43"/>
      <c r="G526" s="43"/>
    </row>
    <row r="527">
      <c r="E527" s="43"/>
      <c r="F527" s="43"/>
      <c r="G527" s="43"/>
    </row>
    <row r="528">
      <c r="E528" s="43"/>
      <c r="F528" s="43"/>
      <c r="G528" s="43"/>
    </row>
    <row r="529">
      <c r="E529" s="43"/>
      <c r="F529" s="43"/>
      <c r="G529" s="43"/>
    </row>
    <row r="530">
      <c r="E530" s="43"/>
      <c r="F530" s="43"/>
      <c r="G530" s="43"/>
    </row>
    <row r="531">
      <c r="E531" s="43"/>
      <c r="F531" s="43"/>
      <c r="G531" s="43"/>
    </row>
    <row r="532">
      <c r="E532" s="43"/>
      <c r="F532" s="43"/>
      <c r="G532" s="43"/>
    </row>
    <row r="533">
      <c r="E533" s="43"/>
      <c r="F533" s="43"/>
      <c r="G533" s="43"/>
    </row>
    <row r="534">
      <c r="E534" s="43"/>
      <c r="F534" s="43"/>
      <c r="G534" s="43"/>
    </row>
    <row r="535">
      <c r="E535" s="43"/>
      <c r="F535" s="43"/>
      <c r="G535" s="43"/>
    </row>
    <row r="536">
      <c r="E536" s="43"/>
      <c r="F536" s="43"/>
      <c r="G536" s="43"/>
    </row>
    <row r="537">
      <c r="E537" s="43"/>
      <c r="F537" s="43"/>
      <c r="G537" s="43"/>
    </row>
    <row r="538">
      <c r="E538" s="43"/>
      <c r="F538" s="43"/>
      <c r="G538" s="43"/>
    </row>
    <row r="539">
      <c r="E539" s="43"/>
      <c r="F539" s="43"/>
      <c r="G539" s="43"/>
    </row>
    <row r="540">
      <c r="E540" s="43"/>
      <c r="F540" s="43"/>
      <c r="G540" s="43"/>
    </row>
    <row r="541">
      <c r="E541" s="43"/>
      <c r="F541" s="43"/>
      <c r="G541" s="43"/>
    </row>
    <row r="542">
      <c r="E542" s="43"/>
      <c r="F542" s="43"/>
      <c r="G542" s="43"/>
    </row>
    <row r="543">
      <c r="E543" s="43"/>
      <c r="F543" s="43"/>
      <c r="G543" s="43"/>
    </row>
    <row r="544">
      <c r="E544" s="43"/>
      <c r="F544" s="43"/>
      <c r="G544" s="43"/>
    </row>
    <row r="545">
      <c r="E545" s="43"/>
      <c r="F545" s="43"/>
      <c r="G545" s="43"/>
    </row>
    <row r="546">
      <c r="E546" s="43"/>
      <c r="F546" s="43"/>
      <c r="G546" s="43"/>
    </row>
    <row r="547">
      <c r="E547" s="43"/>
      <c r="F547" s="43"/>
      <c r="G547" s="43"/>
    </row>
    <row r="548">
      <c r="E548" s="43"/>
      <c r="F548" s="43"/>
      <c r="G548" s="43"/>
    </row>
    <row r="549">
      <c r="E549" s="43"/>
      <c r="F549" s="43"/>
      <c r="G549" s="43"/>
    </row>
    <row r="550">
      <c r="E550" s="43"/>
      <c r="F550" s="43"/>
      <c r="G550" s="43"/>
    </row>
    <row r="551">
      <c r="E551" s="43"/>
      <c r="F551" s="43"/>
      <c r="G551" s="43"/>
    </row>
    <row r="552">
      <c r="E552" s="43"/>
      <c r="F552" s="43"/>
      <c r="G552" s="43"/>
    </row>
    <row r="553">
      <c r="E553" s="43"/>
      <c r="F553" s="43"/>
      <c r="G553" s="43"/>
    </row>
    <row r="554">
      <c r="E554" s="43"/>
      <c r="F554" s="43"/>
      <c r="G554" s="43"/>
    </row>
    <row r="555">
      <c r="E555" s="43"/>
      <c r="F555" s="43"/>
      <c r="G555" s="43"/>
    </row>
    <row r="556">
      <c r="E556" s="43"/>
      <c r="F556" s="43"/>
      <c r="G556" s="43"/>
    </row>
    <row r="557">
      <c r="E557" s="43"/>
      <c r="F557" s="43"/>
      <c r="G557" s="43"/>
    </row>
    <row r="558">
      <c r="E558" s="43"/>
      <c r="F558" s="43"/>
      <c r="G558" s="43"/>
    </row>
    <row r="559">
      <c r="E559" s="43"/>
      <c r="F559" s="43"/>
      <c r="G559" s="43"/>
    </row>
    <row r="560">
      <c r="E560" s="43"/>
      <c r="F560" s="43"/>
      <c r="G560" s="43"/>
    </row>
    <row r="561">
      <c r="E561" s="43"/>
      <c r="F561" s="43"/>
      <c r="G561" s="43"/>
    </row>
    <row r="562">
      <c r="E562" s="43"/>
      <c r="F562" s="43"/>
      <c r="G562" s="43"/>
    </row>
    <row r="563">
      <c r="E563" s="43"/>
      <c r="F563" s="43"/>
      <c r="G563" s="43"/>
    </row>
    <row r="564">
      <c r="E564" s="43"/>
      <c r="F564" s="43"/>
      <c r="G564" s="43"/>
    </row>
    <row r="565">
      <c r="E565" s="43"/>
      <c r="F565" s="43"/>
      <c r="G565" s="43"/>
    </row>
    <row r="566">
      <c r="E566" s="43"/>
      <c r="F566" s="43"/>
      <c r="G566" s="43"/>
    </row>
    <row r="567">
      <c r="E567" s="43"/>
      <c r="F567" s="43"/>
      <c r="G567" s="43"/>
    </row>
    <row r="568">
      <c r="E568" s="43"/>
      <c r="F568" s="43"/>
      <c r="G568" s="43"/>
    </row>
    <row r="569">
      <c r="E569" s="43"/>
      <c r="F569" s="43"/>
      <c r="G569" s="43"/>
    </row>
    <row r="570">
      <c r="E570" s="43"/>
      <c r="F570" s="43"/>
      <c r="G570" s="43"/>
    </row>
    <row r="571">
      <c r="E571" s="43"/>
      <c r="F571" s="43"/>
      <c r="G571" s="43"/>
    </row>
    <row r="572">
      <c r="E572" s="43"/>
      <c r="F572" s="43"/>
      <c r="G572" s="43"/>
    </row>
    <row r="573">
      <c r="E573" s="43"/>
      <c r="F573" s="43"/>
      <c r="G573" s="43"/>
    </row>
    <row r="574">
      <c r="E574" s="43"/>
      <c r="F574" s="43"/>
      <c r="G574" s="43"/>
    </row>
    <row r="575">
      <c r="E575" s="43"/>
      <c r="F575" s="43"/>
      <c r="G575" s="43"/>
    </row>
    <row r="576">
      <c r="E576" s="43"/>
      <c r="F576" s="43"/>
      <c r="G576" s="43"/>
    </row>
    <row r="577">
      <c r="E577" s="43"/>
      <c r="F577" s="43"/>
      <c r="G577" s="43"/>
    </row>
    <row r="578">
      <c r="E578" s="43"/>
      <c r="F578" s="43"/>
      <c r="G578" s="43"/>
    </row>
    <row r="579">
      <c r="E579" s="43"/>
      <c r="F579" s="43"/>
      <c r="G579" s="43"/>
    </row>
    <row r="580">
      <c r="E580" s="43"/>
      <c r="F580" s="43"/>
      <c r="G580" s="43"/>
    </row>
    <row r="581">
      <c r="E581" s="43"/>
      <c r="F581" s="43"/>
      <c r="G581" s="43"/>
    </row>
    <row r="582">
      <c r="E582" s="43"/>
      <c r="F582" s="43"/>
      <c r="G582" s="43"/>
    </row>
    <row r="583">
      <c r="E583" s="43"/>
      <c r="F583" s="43"/>
      <c r="G583" s="43"/>
    </row>
    <row r="584">
      <c r="E584" s="43"/>
      <c r="F584" s="43"/>
      <c r="G584" s="43"/>
    </row>
    <row r="585">
      <c r="E585" s="43"/>
      <c r="F585" s="43"/>
      <c r="G585" s="43"/>
    </row>
    <row r="586">
      <c r="E586" s="43"/>
      <c r="F586" s="43"/>
      <c r="G586" s="43"/>
    </row>
    <row r="587">
      <c r="E587" s="43"/>
      <c r="F587" s="43"/>
      <c r="G587" s="43"/>
    </row>
    <row r="588">
      <c r="E588" s="43"/>
      <c r="F588" s="43"/>
      <c r="G588" s="43"/>
    </row>
    <row r="589">
      <c r="E589" s="43"/>
      <c r="F589" s="43"/>
      <c r="G589" s="43"/>
    </row>
    <row r="590">
      <c r="E590" s="43"/>
      <c r="F590" s="43"/>
      <c r="G590" s="43"/>
    </row>
    <row r="591">
      <c r="E591" s="43"/>
      <c r="F591" s="43"/>
      <c r="G591" s="43"/>
    </row>
    <row r="592">
      <c r="E592" s="43"/>
      <c r="F592" s="43"/>
      <c r="G592" s="43"/>
    </row>
    <row r="593">
      <c r="E593" s="43"/>
      <c r="F593" s="43"/>
      <c r="G593" s="43"/>
    </row>
    <row r="594">
      <c r="E594" s="43"/>
      <c r="F594" s="43"/>
      <c r="G594" s="43"/>
    </row>
    <row r="595">
      <c r="E595" s="43"/>
      <c r="F595" s="43"/>
      <c r="G595" s="43"/>
    </row>
    <row r="596">
      <c r="E596" s="43"/>
      <c r="F596" s="43"/>
      <c r="G596" s="43"/>
    </row>
    <row r="597">
      <c r="E597" s="43"/>
      <c r="F597" s="43"/>
      <c r="G597" s="43"/>
    </row>
    <row r="598">
      <c r="E598" s="43"/>
      <c r="F598" s="43"/>
      <c r="G598" s="43"/>
    </row>
    <row r="599">
      <c r="E599" s="43"/>
      <c r="F599" s="43"/>
      <c r="G599" s="43"/>
    </row>
    <row r="600">
      <c r="E600" s="43"/>
      <c r="F600" s="43"/>
      <c r="G600" s="43"/>
    </row>
    <row r="601">
      <c r="E601" s="43"/>
      <c r="F601" s="43"/>
      <c r="G601" s="43"/>
    </row>
    <row r="602">
      <c r="E602" s="43"/>
      <c r="F602" s="43"/>
      <c r="G602" s="43"/>
    </row>
    <row r="603">
      <c r="E603" s="43"/>
      <c r="F603" s="43"/>
      <c r="G603" s="43"/>
    </row>
    <row r="604">
      <c r="E604" s="43"/>
      <c r="F604" s="43"/>
      <c r="G604" s="43"/>
    </row>
    <row r="605">
      <c r="E605" s="43"/>
      <c r="F605" s="43"/>
      <c r="G605" s="43"/>
    </row>
    <row r="606">
      <c r="E606" s="43"/>
      <c r="F606" s="43"/>
      <c r="G606" s="43"/>
    </row>
    <row r="607">
      <c r="E607" s="43"/>
      <c r="F607" s="43"/>
      <c r="G607" s="43"/>
    </row>
    <row r="608">
      <c r="E608" s="43"/>
      <c r="F608" s="43"/>
      <c r="G608" s="43"/>
    </row>
    <row r="609">
      <c r="E609" s="43"/>
      <c r="F609" s="43"/>
      <c r="G609" s="43"/>
    </row>
    <row r="610">
      <c r="E610" s="43"/>
      <c r="F610" s="43"/>
      <c r="G610" s="43"/>
    </row>
    <row r="611">
      <c r="E611" s="43"/>
      <c r="F611" s="43"/>
      <c r="G611" s="43"/>
    </row>
    <row r="612">
      <c r="E612" s="43"/>
      <c r="F612" s="43"/>
      <c r="G612" s="43"/>
    </row>
    <row r="613">
      <c r="E613" s="43"/>
      <c r="F613" s="43"/>
      <c r="G613" s="43"/>
    </row>
    <row r="614">
      <c r="E614" s="43"/>
      <c r="F614" s="43"/>
      <c r="G614" s="43"/>
    </row>
    <row r="615">
      <c r="E615" s="43"/>
      <c r="F615" s="43"/>
      <c r="G615" s="43"/>
    </row>
    <row r="616">
      <c r="E616" s="43"/>
      <c r="F616" s="43"/>
      <c r="G616" s="43"/>
    </row>
    <row r="617">
      <c r="E617" s="43"/>
      <c r="F617" s="43"/>
      <c r="G617" s="43"/>
    </row>
    <row r="618">
      <c r="E618" s="43"/>
      <c r="F618" s="43"/>
      <c r="G618" s="43"/>
    </row>
    <row r="619">
      <c r="E619" s="43"/>
      <c r="F619" s="43"/>
      <c r="G619" s="43"/>
    </row>
    <row r="620">
      <c r="E620" s="43"/>
      <c r="F620" s="43"/>
      <c r="G620" s="43"/>
    </row>
    <row r="621">
      <c r="E621" s="43"/>
      <c r="F621" s="43"/>
      <c r="G621" s="43"/>
    </row>
    <row r="622">
      <c r="E622" s="43"/>
      <c r="F622" s="43"/>
      <c r="G622" s="43"/>
    </row>
    <row r="623">
      <c r="E623" s="43"/>
      <c r="F623" s="43"/>
      <c r="G623" s="43"/>
    </row>
    <row r="624">
      <c r="E624" s="43"/>
      <c r="F624" s="43"/>
      <c r="G624" s="43"/>
    </row>
    <row r="625">
      <c r="E625" s="43"/>
      <c r="F625" s="43"/>
      <c r="G625" s="43"/>
    </row>
    <row r="626">
      <c r="E626" s="43"/>
      <c r="F626" s="43"/>
      <c r="G626" s="43"/>
    </row>
    <row r="627">
      <c r="E627" s="43"/>
      <c r="F627" s="43"/>
      <c r="G627" s="43"/>
    </row>
    <row r="628">
      <c r="E628" s="43"/>
      <c r="F628" s="43"/>
      <c r="G628" s="43"/>
    </row>
    <row r="629">
      <c r="E629" s="43"/>
      <c r="F629" s="43"/>
      <c r="G629" s="43"/>
    </row>
    <row r="630">
      <c r="E630" s="43"/>
      <c r="F630" s="43"/>
      <c r="G630" s="43"/>
    </row>
    <row r="631">
      <c r="E631" s="43"/>
      <c r="F631" s="43"/>
      <c r="G631" s="43"/>
    </row>
    <row r="632">
      <c r="E632" s="43"/>
      <c r="F632" s="43"/>
      <c r="G632" s="43"/>
    </row>
    <row r="633">
      <c r="E633" s="43"/>
      <c r="F633" s="43"/>
      <c r="G633" s="43"/>
    </row>
    <row r="634">
      <c r="E634" s="43"/>
      <c r="F634" s="43"/>
      <c r="G634" s="43"/>
    </row>
    <row r="635">
      <c r="E635" s="43"/>
      <c r="F635" s="43"/>
      <c r="G635" s="43"/>
    </row>
    <row r="636">
      <c r="E636" s="43"/>
      <c r="F636" s="43"/>
      <c r="G636" s="43"/>
    </row>
    <row r="637">
      <c r="E637" s="43"/>
      <c r="F637" s="43"/>
      <c r="G637" s="43"/>
    </row>
    <row r="638">
      <c r="E638" s="43"/>
      <c r="F638" s="43"/>
      <c r="G638" s="43"/>
    </row>
    <row r="639">
      <c r="E639" s="43"/>
      <c r="F639" s="43"/>
      <c r="G639" s="43"/>
    </row>
    <row r="640">
      <c r="E640" s="43"/>
      <c r="F640" s="43"/>
      <c r="G640" s="43"/>
    </row>
    <row r="641">
      <c r="E641" s="43"/>
      <c r="F641" s="43"/>
      <c r="G641" s="43"/>
    </row>
    <row r="642">
      <c r="E642" s="43"/>
      <c r="F642" s="43"/>
      <c r="G642" s="43"/>
    </row>
    <row r="643">
      <c r="E643" s="43"/>
      <c r="F643" s="43"/>
      <c r="G643" s="43"/>
    </row>
    <row r="644">
      <c r="E644" s="43"/>
      <c r="F644" s="43"/>
      <c r="G644" s="43"/>
    </row>
    <row r="645">
      <c r="E645" s="43"/>
      <c r="F645" s="43"/>
      <c r="G645" s="43"/>
    </row>
    <row r="646">
      <c r="E646" s="43"/>
      <c r="F646" s="43"/>
      <c r="G646" s="43"/>
    </row>
    <row r="647">
      <c r="E647" s="43"/>
      <c r="F647" s="43"/>
      <c r="G647" s="43"/>
    </row>
    <row r="648">
      <c r="E648" s="43"/>
      <c r="F648" s="43"/>
      <c r="G648" s="43"/>
    </row>
    <row r="649">
      <c r="E649" s="43"/>
      <c r="F649" s="43"/>
      <c r="G649" s="43"/>
    </row>
    <row r="650">
      <c r="E650" s="43"/>
      <c r="F650" s="43"/>
      <c r="G650" s="43"/>
    </row>
    <row r="651">
      <c r="E651" s="43"/>
      <c r="F651" s="43"/>
      <c r="G651" s="43"/>
    </row>
    <row r="652">
      <c r="E652" s="43"/>
      <c r="F652" s="43"/>
      <c r="G652" s="43"/>
    </row>
    <row r="653">
      <c r="E653" s="43"/>
      <c r="F653" s="43"/>
      <c r="G653" s="43"/>
    </row>
    <row r="654">
      <c r="E654" s="43"/>
      <c r="F654" s="43"/>
      <c r="G654" s="43"/>
    </row>
    <row r="655">
      <c r="E655" s="43"/>
      <c r="F655" s="43"/>
      <c r="G655" s="43"/>
    </row>
    <row r="656">
      <c r="E656" s="43"/>
      <c r="F656" s="43"/>
      <c r="G656" s="43"/>
    </row>
    <row r="657">
      <c r="E657" s="43"/>
      <c r="F657" s="43"/>
      <c r="G657" s="43"/>
    </row>
    <row r="658">
      <c r="E658" s="43"/>
      <c r="F658" s="43"/>
      <c r="G658" s="43"/>
    </row>
    <row r="659">
      <c r="E659" s="43"/>
      <c r="F659" s="43"/>
      <c r="G659" s="43"/>
    </row>
    <row r="660">
      <c r="E660" s="43"/>
      <c r="F660" s="43"/>
      <c r="G660" s="43"/>
    </row>
    <row r="661">
      <c r="E661" s="43"/>
      <c r="F661" s="43"/>
      <c r="G661" s="43"/>
    </row>
    <row r="662">
      <c r="E662" s="43"/>
      <c r="F662" s="43"/>
      <c r="G662" s="43"/>
    </row>
    <row r="663">
      <c r="E663" s="43"/>
      <c r="F663" s="43"/>
      <c r="G663" s="43"/>
    </row>
    <row r="664">
      <c r="E664" s="43"/>
      <c r="F664" s="43"/>
      <c r="G664" s="43"/>
    </row>
    <row r="665">
      <c r="E665" s="43"/>
      <c r="F665" s="43"/>
      <c r="G665" s="43"/>
    </row>
    <row r="666">
      <c r="E666" s="43"/>
      <c r="F666" s="43"/>
      <c r="G666" s="43"/>
    </row>
    <row r="667">
      <c r="E667" s="43"/>
      <c r="F667" s="43"/>
      <c r="G667" s="43"/>
    </row>
    <row r="668">
      <c r="E668" s="43"/>
      <c r="F668" s="43"/>
      <c r="G668" s="43"/>
    </row>
    <row r="669">
      <c r="E669" s="43"/>
      <c r="F669" s="43"/>
      <c r="G669" s="43"/>
    </row>
    <row r="670">
      <c r="E670" s="43"/>
      <c r="F670" s="43"/>
      <c r="G670" s="43"/>
    </row>
    <row r="671">
      <c r="E671" s="43"/>
      <c r="F671" s="43"/>
      <c r="G671" s="43"/>
    </row>
    <row r="672">
      <c r="E672" s="43"/>
      <c r="F672" s="43"/>
      <c r="G672" s="43"/>
    </row>
    <row r="673">
      <c r="E673" s="43"/>
      <c r="F673" s="43"/>
      <c r="G673" s="43"/>
    </row>
    <row r="674">
      <c r="E674" s="43"/>
      <c r="F674" s="43"/>
      <c r="G674" s="43"/>
    </row>
    <row r="675">
      <c r="E675" s="43"/>
      <c r="F675" s="43"/>
      <c r="G675" s="43"/>
    </row>
    <row r="676">
      <c r="E676" s="43"/>
      <c r="F676" s="43"/>
      <c r="G676" s="43"/>
    </row>
    <row r="677">
      <c r="E677" s="43"/>
      <c r="F677" s="43"/>
      <c r="G677" s="43"/>
    </row>
    <row r="678">
      <c r="E678" s="43"/>
      <c r="F678" s="43"/>
      <c r="G678" s="43"/>
    </row>
    <row r="679">
      <c r="E679" s="43"/>
      <c r="F679" s="43"/>
      <c r="G679" s="43"/>
    </row>
    <row r="680">
      <c r="E680" s="43"/>
      <c r="F680" s="43"/>
      <c r="G680" s="43"/>
    </row>
    <row r="681">
      <c r="E681" s="43"/>
      <c r="F681" s="43"/>
      <c r="G681" s="43"/>
    </row>
    <row r="682">
      <c r="E682" s="43"/>
      <c r="F682" s="43"/>
      <c r="G682" s="43"/>
    </row>
    <row r="683">
      <c r="E683" s="43"/>
      <c r="F683" s="43"/>
      <c r="G683" s="43"/>
    </row>
    <row r="684">
      <c r="E684" s="43"/>
      <c r="F684" s="43"/>
      <c r="G684" s="43"/>
    </row>
    <row r="685">
      <c r="E685" s="43"/>
      <c r="F685" s="43"/>
      <c r="G685" s="43"/>
    </row>
    <row r="686">
      <c r="E686" s="43"/>
      <c r="F686" s="43"/>
      <c r="G686" s="43"/>
    </row>
    <row r="687">
      <c r="E687" s="43"/>
      <c r="F687" s="43"/>
      <c r="G687" s="43"/>
    </row>
    <row r="688">
      <c r="E688" s="43"/>
      <c r="F688" s="43"/>
      <c r="G688" s="43"/>
    </row>
    <row r="689">
      <c r="E689" s="43"/>
      <c r="F689" s="43"/>
      <c r="G689" s="43"/>
    </row>
    <row r="690">
      <c r="E690" s="43"/>
      <c r="F690" s="43"/>
      <c r="G690" s="43"/>
    </row>
    <row r="691">
      <c r="E691" s="43"/>
      <c r="F691" s="43"/>
      <c r="G691" s="43"/>
    </row>
    <row r="692">
      <c r="E692" s="43"/>
      <c r="F692" s="43"/>
      <c r="G692" s="43"/>
    </row>
    <row r="693">
      <c r="E693" s="43"/>
      <c r="F693" s="43"/>
      <c r="G693" s="43"/>
    </row>
    <row r="694">
      <c r="E694" s="43"/>
      <c r="F694" s="43"/>
      <c r="G694" s="43"/>
    </row>
    <row r="695">
      <c r="E695" s="43"/>
      <c r="F695" s="43"/>
      <c r="G695" s="43"/>
    </row>
    <row r="696">
      <c r="E696" s="43"/>
      <c r="F696" s="43"/>
      <c r="G696" s="43"/>
    </row>
    <row r="697">
      <c r="E697" s="43"/>
      <c r="F697" s="43"/>
      <c r="G697" s="43"/>
    </row>
    <row r="698">
      <c r="E698" s="43"/>
      <c r="F698" s="43"/>
      <c r="G698" s="43"/>
    </row>
    <row r="699">
      <c r="E699" s="43"/>
      <c r="F699" s="43"/>
      <c r="G699" s="43"/>
    </row>
    <row r="700">
      <c r="E700" s="43"/>
      <c r="F700" s="43"/>
      <c r="G700" s="43"/>
    </row>
    <row r="701">
      <c r="E701" s="43"/>
      <c r="F701" s="43"/>
      <c r="G701" s="43"/>
    </row>
    <row r="702">
      <c r="E702" s="43"/>
      <c r="F702" s="43"/>
      <c r="G702" s="43"/>
    </row>
    <row r="703">
      <c r="E703" s="43"/>
      <c r="F703" s="43"/>
      <c r="G703" s="43"/>
    </row>
    <row r="704">
      <c r="E704" s="43"/>
      <c r="F704" s="43"/>
      <c r="G704" s="43"/>
    </row>
    <row r="705">
      <c r="E705" s="43"/>
      <c r="F705" s="43"/>
      <c r="G705" s="43"/>
    </row>
    <row r="706">
      <c r="E706" s="43"/>
      <c r="F706" s="43"/>
      <c r="G706" s="43"/>
    </row>
    <row r="707">
      <c r="E707" s="43"/>
      <c r="F707" s="43"/>
      <c r="G707" s="43"/>
    </row>
    <row r="708">
      <c r="E708" s="43"/>
      <c r="F708" s="43"/>
      <c r="G708" s="43"/>
    </row>
    <row r="709">
      <c r="E709" s="43"/>
      <c r="F709" s="43"/>
      <c r="G709" s="43"/>
    </row>
    <row r="710">
      <c r="E710" s="43"/>
      <c r="F710" s="43"/>
      <c r="G710" s="43"/>
    </row>
    <row r="711">
      <c r="E711" s="43"/>
      <c r="F711" s="43"/>
      <c r="G711" s="43"/>
    </row>
    <row r="712">
      <c r="E712" s="43"/>
      <c r="F712" s="43"/>
      <c r="G712" s="43"/>
    </row>
    <row r="713">
      <c r="E713" s="43"/>
      <c r="F713" s="43"/>
      <c r="G713" s="43"/>
    </row>
    <row r="714">
      <c r="E714" s="43"/>
      <c r="F714" s="43"/>
      <c r="G714" s="43"/>
    </row>
    <row r="715">
      <c r="E715" s="43"/>
      <c r="F715" s="43"/>
      <c r="G715" s="43"/>
    </row>
    <row r="716">
      <c r="E716" s="43"/>
      <c r="F716" s="43"/>
      <c r="G716" s="43"/>
    </row>
    <row r="717">
      <c r="E717" s="43"/>
      <c r="F717" s="43"/>
      <c r="G717" s="43"/>
    </row>
    <row r="718">
      <c r="E718" s="43"/>
      <c r="F718" s="43"/>
      <c r="G718" s="43"/>
    </row>
    <row r="719">
      <c r="E719" s="43"/>
      <c r="F719" s="43"/>
      <c r="G719" s="43"/>
    </row>
    <row r="720">
      <c r="E720" s="43"/>
      <c r="F720" s="43"/>
      <c r="G720" s="43"/>
    </row>
    <row r="721">
      <c r="E721" s="43"/>
      <c r="F721" s="43"/>
      <c r="G721" s="43"/>
    </row>
    <row r="722">
      <c r="E722" s="43"/>
      <c r="F722" s="43"/>
      <c r="G722" s="43"/>
    </row>
    <row r="723">
      <c r="E723" s="43"/>
      <c r="F723" s="43"/>
      <c r="G723" s="43"/>
    </row>
    <row r="724">
      <c r="E724" s="43"/>
      <c r="F724" s="43"/>
      <c r="G724" s="43"/>
    </row>
    <row r="725">
      <c r="E725" s="43"/>
      <c r="F725" s="43"/>
      <c r="G725" s="43"/>
    </row>
    <row r="726">
      <c r="E726" s="43"/>
      <c r="F726" s="43"/>
      <c r="G726" s="43"/>
    </row>
    <row r="727">
      <c r="E727" s="43"/>
      <c r="F727" s="43"/>
      <c r="G727" s="43"/>
    </row>
    <row r="728">
      <c r="E728" s="43"/>
      <c r="F728" s="43"/>
      <c r="G728" s="43"/>
    </row>
    <row r="729">
      <c r="E729" s="43"/>
      <c r="F729" s="43"/>
      <c r="G729" s="43"/>
    </row>
    <row r="730">
      <c r="E730" s="43"/>
      <c r="F730" s="43"/>
      <c r="G730" s="43"/>
    </row>
    <row r="731">
      <c r="E731" s="43"/>
      <c r="F731" s="43"/>
      <c r="G731" s="43"/>
    </row>
    <row r="732">
      <c r="E732" s="43"/>
      <c r="F732" s="43"/>
      <c r="G732" s="43"/>
    </row>
    <row r="733">
      <c r="E733" s="43"/>
      <c r="F733" s="43"/>
      <c r="G733" s="43"/>
    </row>
    <row r="734">
      <c r="E734" s="43"/>
      <c r="F734" s="43"/>
      <c r="G734" s="43"/>
    </row>
    <row r="735">
      <c r="E735" s="43"/>
      <c r="F735" s="43"/>
      <c r="G735" s="43"/>
    </row>
    <row r="736">
      <c r="E736" s="43"/>
      <c r="F736" s="43"/>
      <c r="G736" s="43"/>
    </row>
    <row r="737">
      <c r="E737" s="43"/>
      <c r="F737" s="43"/>
      <c r="G737" s="43"/>
    </row>
    <row r="738">
      <c r="E738" s="43"/>
      <c r="F738" s="43"/>
      <c r="G738" s="43"/>
    </row>
    <row r="739">
      <c r="E739" s="43"/>
      <c r="F739" s="43"/>
      <c r="G739" s="43"/>
    </row>
    <row r="740">
      <c r="E740" s="43"/>
      <c r="F740" s="43"/>
      <c r="G740" s="43"/>
    </row>
    <row r="741">
      <c r="E741" s="43"/>
      <c r="F741" s="43"/>
      <c r="G741" s="43"/>
    </row>
    <row r="742">
      <c r="E742" s="43"/>
      <c r="F742" s="43"/>
      <c r="G742" s="43"/>
    </row>
    <row r="743">
      <c r="E743" s="43"/>
      <c r="F743" s="43"/>
      <c r="G743" s="43"/>
    </row>
    <row r="744">
      <c r="E744" s="43"/>
      <c r="F744" s="43"/>
      <c r="G744" s="43"/>
    </row>
    <row r="745">
      <c r="E745" s="43"/>
      <c r="F745" s="43"/>
      <c r="G745" s="43"/>
    </row>
    <row r="746">
      <c r="E746" s="43"/>
      <c r="F746" s="43"/>
      <c r="G746" s="43"/>
    </row>
    <row r="747">
      <c r="E747" s="43"/>
      <c r="F747" s="43"/>
      <c r="G747" s="43"/>
    </row>
    <row r="748">
      <c r="E748" s="43"/>
      <c r="F748" s="43"/>
      <c r="G748" s="43"/>
    </row>
    <row r="749">
      <c r="E749" s="43"/>
      <c r="F749" s="43"/>
      <c r="G749" s="43"/>
    </row>
    <row r="750">
      <c r="E750" s="43"/>
      <c r="F750" s="43"/>
      <c r="G750" s="43"/>
    </row>
    <row r="751">
      <c r="E751" s="43"/>
      <c r="F751" s="43"/>
      <c r="G751" s="43"/>
    </row>
    <row r="752">
      <c r="E752" s="43"/>
      <c r="F752" s="43"/>
      <c r="G752" s="43"/>
    </row>
    <row r="753">
      <c r="E753" s="43"/>
      <c r="F753" s="43"/>
      <c r="G753" s="43"/>
    </row>
    <row r="754">
      <c r="E754" s="43"/>
      <c r="F754" s="43"/>
      <c r="G754" s="43"/>
    </row>
    <row r="755">
      <c r="E755" s="43"/>
      <c r="F755" s="43"/>
      <c r="G755" s="43"/>
    </row>
    <row r="756">
      <c r="E756" s="43"/>
      <c r="F756" s="43"/>
      <c r="G756" s="43"/>
    </row>
    <row r="757">
      <c r="E757" s="43"/>
      <c r="F757" s="43"/>
      <c r="G757" s="43"/>
    </row>
    <row r="758">
      <c r="E758" s="43"/>
      <c r="F758" s="43"/>
      <c r="G758" s="43"/>
    </row>
    <row r="759">
      <c r="E759" s="43"/>
      <c r="F759" s="43"/>
      <c r="G759" s="43"/>
    </row>
    <row r="760">
      <c r="E760" s="43"/>
      <c r="F760" s="43"/>
      <c r="G760" s="43"/>
    </row>
    <row r="761">
      <c r="E761" s="43"/>
      <c r="F761" s="43"/>
      <c r="G761" s="43"/>
    </row>
    <row r="762">
      <c r="E762" s="43"/>
      <c r="F762" s="43"/>
      <c r="G762" s="43"/>
    </row>
    <row r="763">
      <c r="E763" s="43"/>
      <c r="F763" s="43"/>
      <c r="G763" s="43"/>
    </row>
    <row r="764">
      <c r="E764" s="43"/>
      <c r="F764" s="43"/>
      <c r="G764" s="43"/>
    </row>
    <row r="765">
      <c r="E765" s="43"/>
      <c r="F765" s="43"/>
      <c r="G765" s="43"/>
    </row>
    <row r="766">
      <c r="E766" s="43"/>
      <c r="F766" s="43"/>
      <c r="G766" s="43"/>
    </row>
    <row r="767">
      <c r="E767" s="43"/>
      <c r="F767" s="43"/>
      <c r="G767" s="43"/>
    </row>
    <row r="768">
      <c r="E768" s="43"/>
      <c r="F768" s="43"/>
      <c r="G768" s="43"/>
    </row>
    <row r="769">
      <c r="E769" s="43"/>
      <c r="F769" s="43"/>
      <c r="G769" s="43"/>
    </row>
    <row r="770">
      <c r="E770" s="43"/>
      <c r="F770" s="43"/>
      <c r="G770" s="43"/>
    </row>
    <row r="771">
      <c r="E771" s="43"/>
      <c r="F771" s="43"/>
      <c r="G771" s="43"/>
    </row>
    <row r="772">
      <c r="E772" s="43"/>
      <c r="F772" s="43"/>
      <c r="G772" s="43"/>
    </row>
    <row r="773">
      <c r="E773" s="43"/>
      <c r="F773" s="43"/>
      <c r="G773" s="43"/>
    </row>
    <row r="774">
      <c r="E774" s="43"/>
      <c r="F774" s="43"/>
      <c r="G774" s="43"/>
    </row>
    <row r="775">
      <c r="E775" s="43"/>
      <c r="F775" s="43"/>
      <c r="G775" s="43"/>
    </row>
    <row r="776">
      <c r="E776" s="43"/>
      <c r="F776" s="43"/>
      <c r="G776" s="43"/>
    </row>
    <row r="777">
      <c r="E777" s="43"/>
      <c r="F777" s="43"/>
      <c r="G777" s="43"/>
    </row>
    <row r="778">
      <c r="E778" s="43"/>
      <c r="F778" s="43"/>
      <c r="G778" s="43"/>
    </row>
    <row r="779">
      <c r="E779" s="43"/>
      <c r="F779" s="43"/>
      <c r="G779" s="43"/>
    </row>
    <row r="780">
      <c r="E780" s="43"/>
      <c r="F780" s="43"/>
      <c r="G780" s="43"/>
    </row>
    <row r="781">
      <c r="E781" s="43"/>
      <c r="F781" s="43"/>
      <c r="G781" s="43"/>
    </row>
    <row r="782">
      <c r="E782" s="43"/>
      <c r="F782" s="43"/>
      <c r="G782" s="43"/>
    </row>
    <row r="783">
      <c r="E783" s="43"/>
      <c r="F783" s="43"/>
      <c r="G783" s="43"/>
    </row>
    <row r="784">
      <c r="E784" s="43"/>
      <c r="F784" s="43"/>
      <c r="G784" s="43"/>
    </row>
    <row r="785">
      <c r="E785" s="43"/>
      <c r="F785" s="43"/>
      <c r="G785" s="43"/>
    </row>
    <row r="786">
      <c r="E786" s="43"/>
      <c r="F786" s="43"/>
      <c r="G786" s="43"/>
    </row>
    <row r="787">
      <c r="E787" s="43"/>
      <c r="F787" s="43"/>
      <c r="G787" s="43"/>
    </row>
    <row r="788">
      <c r="E788" s="43"/>
      <c r="F788" s="43"/>
      <c r="G788" s="43"/>
    </row>
    <row r="789">
      <c r="E789" s="43"/>
      <c r="F789" s="43"/>
      <c r="G789" s="43"/>
    </row>
    <row r="790">
      <c r="E790" s="43"/>
      <c r="F790" s="43"/>
      <c r="G790" s="43"/>
    </row>
    <row r="791">
      <c r="E791" s="43"/>
      <c r="F791" s="43"/>
      <c r="G791" s="43"/>
    </row>
    <row r="792">
      <c r="E792" s="43"/>
      <c r="F792" s="43"/>
      <c r="G792" s="43"/>
    </row>
    <row r="793">
      <c r="E793" s="43"/>
      <c r="F793" s="43"/>
      <c r="G793" s="43"/>
    </row>
    <row r="794">
      <c r="E794" s="43"/>
      <c r="F794" s="43"/>
      <c r="G794" s="43"/>
    </row>
    <row r="795">
      <c r="E795" s="43"/>
      <c r="F795" s="43"/>
      <c r="G795" s="43"/>
    </row>
    <row r="796">
      <c r="E796" s="43"/>
      <c r="F796" s="43"/>
      <c r="G796" s="43"/>
    </row>
    <row r="797">
      <c r="E797" s="43"/>
      <c r="F797" s="43"/>
      <c r="G797" s="43"/>
    </row>
    <row r="798">
      <c r="E798" s="43"/>
      <c r="F798" s="43"/>
      <c r="G798" s="43"/>
    </row>
    <row r="799">
      <c r="E799" s="43"/>
      <c r="F799" s="43"/>
      <c r="G799" s="43"/>
    </row>
    <row r="800">
      <c r="E800" s="43"/>
      <c r="F800" s="43"/>
      <c r="G800" s="43"/>
    </row>
    <row r="801">
      <c r="E801" s="43"/>
      <c r="F801" s="43"/>
      <c r="G801" s="43"/>
    </row>
    <row r="802">
      <c r="E802" s="43"/>
      <c r="F802" s="43"/>
      <c r="G802" s="43"/>
    </row>
    <row r="803">
      <c r="E803" s="43"/>
      <c r="F803" s="43"/>
      <c r="G803" s="43"/>
    </row>
    <row r="804">
      <c r="E804" s="43"/>
      <c r="F804" s="43"/>
      <c r="G804" s="43"/>
    </row>
    <row r="805">
      <c r="E805" s="43"/>
      <c r="F805" s="43"/>
      <c r="G805" s="43"/>
    </row>
    <row r="806">
      <c r="E806" s="43"/>
      <c r="F806" s="43"/>
      <c r="G806" s="43"/>
    </row>
    <row r="807">
      <c r="E807" s="43"/>
      <c r="F807" s="43"/>
      <c r="G807" s="43"/>
    </row>
    <row r="808">
      <c r="E808" s="43"/>
      <c r="F808" s="43"/>
      <c r="G808" s="43"/>
    </row>
    <row r="809">
      <c r="E809" s="43"/>
      <c r="F809" s="43"/>
      <c r="G809" s="43"/>
    </row>
    <row r="810">
      <c r="E810" s="43"/>
      <c r="F810" s="43"/>
      <c r="G810" s="43"/>
    </row>
    <row r="811">
      <c r="E811" s="43"/>
      <c r="F811" s="43"/>
      <c r="G811" s="43"/>
    </row>
    <row r="812">
      <c r="E812" s="43"/>
      <c r="F812" s="43"/>
      <c r="G812" s="43"/>
    </row>
    <row r="813">
      <c r="E813" s="43"/>
      <c r="F813" s="43"/>
      <c r="G813" s="43"/>
    </row>
    <row r="814">
      <c r="E814" s="43"/>
      <c r="F814" s="43"/>
      <c r="G814" s="43"/>
    </row>
    <row r="815">
      <c r="E815" s="43"/>
      <c r="F815" s="43"/>
      <c r="G815" s="43"/>
    </row>
    <row r="816">
      <c r="E816" s="43"/>
      <c r="F816" s="43"/>
      <c r="G816" s="43"/>
    </row>
    <row r="817">
      <c r="E817" s="43"/>
      <c r="F817" s="43"/>
      <c r="G817" s="43"/>
    </row>
    <row r="818">
      <c r="E818" s="43"/>
      <c r="F818" s="43"/>
      <c r="G818" s="43"/>
    </row>
    <row r="819">
      <c r="E819" s="43"/>
      <c r="F819" s="43"/>
      <c r="G819" s="43"/>
    </row>
    <row r="820">
      <c r="E820" s="43"/>
      <c r="F820" s="43"/>
      <c r="G820" s="43"/>
    </row>
    <row r="821">
      <c r="E821" s="43"/>
      <c r="F821" s="43"/>
      <c r="G821" s="43"/>
    </row>
    <row r="822">
      <c r="E822" s="43"/>
      <c r="F822" s="43"/>
      <c r="G822" s="43"/>
    </row>
    <row r="823">
      <c r="E823" s="43"/>
      <c r="F823" s="43"/>
      <c r="G823" s="43"/>
    </row>
    <row r="824">
      <c r="E824" s="43"/>
      <c r="F824" s="43"/>
      <c r="G824" s="43"/>
    </row>
    <row r="825">
      <c r="E825" s="43"/>
      <c r="F825" s="43"/>
      <c r="G825" s="43"/>
    </row>
    <row r="826">
      <c r="E826" s="43"/>
      <c r="F826" s="43"/>
      <c r="G826" s="43"/>
    </row>
    <row r="827">
      <c r="E827" s="43"/>
      <c r="F827" s="43"/>
      <c r="G827" s="43"/>
    </row>
    <row r="828">
      <c r="E828" s="43"/>
      <c r="F828" s="43"/>
      <c r="G828" s="43"/>
    </row>
    <row r="829">
      <c r="E829" s="43"/>
      <c r="F829" s="43"/>
      <c r="G829" s="43"/>
    </row>
    <row r="830">
      <c r="E830" s="43"/>
      <c r="F830" s="43"/>
      <c r="G830" s="43"/>
    </row>
    <row r="831">
      <c r="E831" s="43"/>
      <c r="F831" s="43"/>
      <c r="G831" s="43"/>
    </row>
    <row r="832">
      <c r="E832" s="43"/>
      <c r="F832" s="43"/>
      <c r="G832" s="43"/>
    </row>
    <row r="833">
      <c r="E833" s="43"/>
      <c r="F833" s="43"/>
      <c r="G833" s="43"/>
    </row>
    <row r="834">
      <c r="E834" s="43"/>
      <c r="F834" s="43"/>
      <c r="G834" s="43"/>
    </row>
    <row r="835">
      <c r="E835" s="43"/>
      <c r="F835" s="43"/>
      <c r="G835" s="43"/>
    </row>
    <row r="836">
      <c r="E836" s="43"/>
      <c r="F836" s="43"/>
      <c r="G836" s="43"/>
    </row>
    <row r="837">
      <c r="E837" s="43"/>
      <c r="F837" s="43"/>
      <c r="G837" s="43"/>
    </row>
    <row r="838">
      <c r="E838" s="43"/>
      <c r="F838" s="43"/>
      <c r="G838" s="43"/>
    </row>
    <row r="839">
      <c r="E839" s="43"/>
      <c r="F839" s="43"/>
      <c r="G839" s="43"/>
    </row>
    <row r="840">
      <c r="E840" s="43"/>
      <c r="F840" s="43"/>
      <c r="G840" s="43"/>
    </row>
    <row r="841">
      <c r="E841" s="43"/>
      <c r="F841" s="43"/>
      <c r="G841" s="43"/>
    </row>
    <row r="842">
      <c r="E842" s="43"/>
      <c r="F842" s="43"/>
      <c r="G842" s="43"/>
    </row>
    <row r="843">
      <c r="E843" s="43"/>
      <c r="F843" s="43"/>
      <c r="G843" s="43"/>
    </row>
    <row r="844">
      <c r="E844" s="43"/>
      <c r="F844" s="43"/>
      <c r="G844" s="43"/>
    </row>
    <row r="845">
      <c r="E845" s="43"/>
      <c r="F845" s="43"/>
      <c r="G845" s="43"/>
    </row>
    <row r="846">
      <c r="E846" s="43"/>
      <c r="F846" s="43"/>
      <c r="G846" s="43"/>
    </row>
    <row r="847">
      <c r="E847" s="43"/>
      <c r="F847" s="43"/>
      <c r="G847" s="43"/>
    </row>
    <row r="848">
      <c r="E848" s="43"/>
      <c r="F848" s="43"/>
      <c r="G848" s="43"/>
    </row>
    <row r="849">
      <c r="E849" s="43"/>
      <c r="F849" s="43"/>
      <c r="G849" s="43"/>
    </row>
    <row r="850">
      <c r="E850" s="43"/>
      <c r="F850" s="43"/>
      <c r="G850" s="43"/>
    </row>
    <row r="851">
      <c r="E851" s="43"/>
      <c r="F851" s="43"/>
      <c r="G851" s="43"/>
    </row>
    <row r="852">
      <c r="E852" s="43"/>
      <c r="F852" s="43"/>
      <c r="G852" s="43"/>
    </row>
    <row r="853">
      <c r="E853" s="43"/>
      <c r="F853" s="43"/>
      <c r="G853" s="43"/>
    </row>
    <row r="854">
      <c r="E854" s="43"/>
      <c r="F854" s="43"/>
      <c r="G854" s="43"/>
    </row>
    <row r="855">
      <c r="E855" s="43"/>
      <c r="F855" s="43"/>
      <c r="G855" s="43"/>
    </row>
    <row r="856">
      <c r="E856" s="43"/>
      <c r="F856" s="43"/>
      <c r="G856" s="43"/>
    </row>
    <row r="857">
      <c r="E857" s="43"/>
      <c r="F857" s="43"/>
      <c r="G857" s="43"/>
    </row>
    <row r="858">
      <c r="E858" s="43"/>
      <c r="F858" s="43"/>
      <c r="G858" s="43"/>
    </row>
    <row r="859">
      <c r="E859" s="43"/>
      <c r="F859" s="43"/>
      <c r="G859" s="43"/>
    </row>
    <row r="860">
      <c r="E860" s="43"/>
      <c r="F860" s="43"/>
      <c r="G860" s="43"/>
    </row>
    <row r="861">
      <c r="E861" s="43"/>
      <c r="F861" s="43"/>
      <c r="G861" s="43"/>
    </row>
    <row r="862">
      <c r="E862" s="43"/>
      <c r="F862" s="43"/>
      <c r="G862" s="43"/>
    </row>
    <row r="863">
      <c r="E863" s="43"/>
      <c r="F863" s="43"/>
      <c r="G863" s="43"/>
    </row>
    <row r="864">
      <c r="E864" s="43"/>
      <c r="F864" s="43"/>
      <c r="G864" s="43"/>
    </row>
    <row r="865">
      <c r="E865" s="43"/>
      <c r="F865" s="43"/>
      <c r="G865" s="43"/>
    </row>
    <row r="866">
      <c r="E866" s="43"/>
      <c r="F866" s="43"/>
      <c r="G866" s="43"/>
    </row>
    <row r="867">
      <c r="E867" s="43"/>
      <c r="F867" s="43"/>
      <c r="G867" s="43"/>
    </row>
    <row r="868">
      <c r="E868" s="43"/>
      <c r="F868" s="43"/>
      <c r="G868" s="43"/>
    </row>
    <row r="869">
      <c r="E869" s="43"/>
      <c r="F869" s="43"/>
      <c r="G869" s="43"/>
    </row>
    <row r="870">
      <c r="E870" s="43"/>
      <c r="F870" s="43"/>
      <c r="G870" s="43"/>
    </row>
    <row r="871">
      <c r="E871" s="43"/>
      <c r="F871" s="43"/>
      <c r="G871" s="43"/>
    </row>
    <row r="872">
      <c r="E872" s="43"/>
      <c r="F872" s="43"/>
      <c r="G872" s="43"/>
    </row>
    <row r="873">
      <c r="E873" s="43"/>
      <c r="F873" s="43"/>
      <c r="G873" s="43"/>
    </row>
    <row r="874">
      <c r="E874" s="43"/>
      <c r="F874" s="43"/>
      <c r="G874" s="43"/>
    </row>
    <row r="875">
      <c r="E875" s="43"/>
      <c r="F875" s="43"/>
      <c r="G875" s="43"/>
    </row>
    <row r="876">
      <c r="E876" s="43"/>
      <c r="F876" s="43"/>
      <c r="G876" s="43"/>
    </row>
    <row r="877">
      <c r="E877" s="43"/>
      <c r="F877" s="43"/>
      <c r="G877" s="43"/>
    </row>
    <row r="878">
      <c r="E878" s="43"/>
      <c r="F878" s="43"/>
      <c r="G878" s="43"/>
    </row>
    <row r="879">
      <c r="E879" s="43"/>
      <c r="F879" s="43"/>
      <c r="G879" s="43"/>
    </row>
    <row r="880">
      <c r="E880" s="43"/>
      <c r="F880" s="43"/>
      <c r="G880" s="43"/>
    </row>
    <row r="881">
      <c r="E881" s="43"/>
      <c r="F881" s="43"/>
      <c r="G881" s="43"/>
    </row>
    <row r="882">
      <c r="E882" s="43"/>
      <c r="F882" s="43"/>
      <c r="G882" s="43"/>
    </row>
    <row r="883">
      <c r="E883" s="43"/>
      <c r="F883" s="43"/>
      <c r="G883" s="43"/>
    </row>
    <row r="884">
      <c r="E884" s="43"/>
      <c r="F884" s="43"/>
      <c r="G884" s="43"/>
    </row>
    <row r="885">
      <c r="E885" s="43"/>
      <c r="F885" s="43"/>
      <c r="G885" s="43"/>
    </row>
    <row r="886">
      <c r="E886" s="43"/>
      <c r="F886" s="43"/>
      <c r="G886" s="43"/>
    </row>
    <row r="887">
      <c r="E887" s="43"/>
      <c r="F887" s="43"/>
      <c r="G887" s="43"/>
    </row>
    <row r="888">
      <c r="E888" s="43"/>
      <c r="F888" s="43"/>
      <c r="G888" s="43"/>
    </row>
    <row r="889">
      <c r="E889" s="43"/>
      <c r="F889" s="43"/>
      <c r="G889" s="43"/>
    </row>
    <row r="890">
      <c r="E890" s="43"/>
      <c r="F890" s="43"/>
      <c r="G890" s="43"/>
    </row>
    <row r="891">
      <c r="E891" s="43"/>
      <c r="F891" s="43"/>
      <c r="G891" s="43"/>
    </row>
    <row r="892">
      <c r="E892" s="43"/>
      <c r="F892" s="43"/>
      <c r="G892" s="43"/>
    </row>
    <row r="893">
      <c r="E893" s="43"/>
      <c r="F893" s="43"/>
      <c r="G893" s="43"/>
    </row>
    <row r="894">
      <c r="E894" s="43"/>
      <c r="F894" s="43"/>
      <c r="G894" s="43"/>
    </row>
    <row r="895">
      <c r="E895" s="43"/>
      <c r="F895" s="43"/>
      <c r="G895" s="43"/>
    </row>
    <row r="896">
      <c r="E896" s="43"/>
      <c r="F896" s="43"/>
      <c r="G896" s="43"/>
    </row>
    <row r="897">
      <c r="E897" s="43"/>
      <c r="F897" s="43"/>
      <c r="G897" s="43"/>
    </row>
    <row r="898">
      <c r="E898" s="43"/>
      <c r="F898" s="43"/>
      <c r="G898" s="43"/>
    </row>
    <row r="899">
      <c r="E899" s="43"/>
      <c r="F899" s="43"/>
      <c r="G899" s="43"/>
    </row>
    <row r="900">
      <c r="E900" s="43"/>
      <c r="F900" s="43"/>
      <c r="G900" s="43"/>
    </row>
    <row r="901">
      <c r="E901" s="43"/>
      <c r="F901" s="43"/>
      <c r="G901" s="43"/>
    </row>
    <row r="902">
      <c r="E902" s="43"/>
      <c r="F902" s="43"/>
      <c r="G902" s="43"/>
    </row>
    <row r="903">
      <c r="E903" s="43"/>
      <c r="F903" s="43"/>
      <c r="G903" s="43"/>
    </row>
    <row r="904">
      <c r="E904" s="43"/>
      <c r="F904" s="43"/>
      <c r="G904" s="43"/>
    </row>
    <row r="905">
      <c r="E905" s="43"/>
      <c r="F905" s="43"/>
      <c r="G905" s="43"/>
    </row>
    <row r="906">
      <c r="E906" s="43"/>
      <c r="F906" s="43"/>
      <c r="G906" s="43"/>
    </row>
    <row r="907">
      <c r="E907" s="43"/>
      <c r="F907" s="43"/>
      <c r="G907" s="43"/>
    </row>
    <row r="908">
      <c r="E908" s="43"/>
      <c r="F908" s="43"/>
      <c r="G908" s="43"/>
    </row>
    <row r="909">
      <c r="E909" s="43"/>
      <c r="F909" s="43"/>
      <c r="G909" s="43"/>
    </row>
    <row r="910">
      <c r="E910" s="43"/>
      <c r="F910" s="43"/>
      <c r="G910" s="43"/>
    </row>
    <row r="911">
      <c r="E911" s="43"/>
      <c r="F911" s="43"/>
      <c r="G911" s="43"/>
    </row>
    <row r="912">
      <c r="E912" s="43"/>
      <c r="F912" s="43"/>
      <c r="G912" s="43"/>
    </row>
    <row r="913">
      <c r="E913" s="43"/>
      <c r="F913" s="43"/>
      <c r="G913" s="43"/>
    </row>
    <row r="914">
      <c r="E914" s="43"/>
      <c r="F914" s="43"/>
      <c r="G914" s="43"/>
    </row>
    <row r="915">
      <c r="E915" s="43"/>
      <c r="F915" s="43"/>
      <c r="G915" s="43"/>
    </row>
    <row r="916">
      <c r="E916" s="43"/>
      <c r="F916" s="43"/>
      <c r="G916" s="43"/>
    </row>
    <row r="917">
      <c r="E917" s="43"/>
      <c r="F917" s="43"/>
      <c r="G917" s="43"/>
    </row>
    <row r="918">
      <c r="E918" s="43"/>
      <c r="F918" s="43"/>
      <c r="G918" s="43"/>
    </row>
    <row r="919">
      <c r="E919" s="43"/>
      <c r="F919" s="43"/>
      <c r="G919" s="43"/>
    </row>
    <row r="920">
      <c r="E920" s="43"/>
      <c r="F920" s="43"/>
      <c r="G920" s="43"/>
    </row>
    <row r="921">
      <c r="E921" s="43"/>
      <c r="F921" s="43"/>
      <c r="G921" s="43"/>
    </row>
    <row r="922">
      <c r="E922" s="43"/>
      <c r="F922" s="43"/>
      <c r="G922" s="43"/>
    </row>
    <row r="923">
      <c r="E923" s="43"/>
      <c r="F923" s="43"/>
      <c r="G923" s="43"/>
    </row>
    <row r="924">
      <c r="E924" s="43"/>
      <c r="F924" s="43"/>
      <c r="G924" s="43"/>
    </row>
    <row r="925">
      <c r="E925" s="43"/>
      <c r="F925" s="43"/>
      <c r="G925" s="43"/>
    </row>
    <row r="926">
      <c r="E926" s="43"/>
      <c r="F926" s="43"/>
      <c r="G926" s="43"/>
    </row>
    <row r="927">
      <c r="E927" s="43"/>
      <c r="F927" s="43"/>
      <c r="G927" s="43"/>
    </row>
    <row r="928">
      <c r="E928" s="43"/>
      <c r="F928" s="43"/>
      <c r="G928" s="43"/>
    </row>
    <row r="929">
      <c r="E929" s="43"/>
      <c r="F929" s="43"/>
      <c r="G929" s="43"/>
    </row>
    <row r="930">
      <c r="E930" s="43"/>
      <c r="F930" s="43"/>
      <c r="G930" s="43"/>
    </row>
    <row r="931">
      <c r="E931" s="43"/>
      <c r="F931" s="43"/>
      <c r="G931" s="43"/>
    </row>
    <row r="932">
      <c r="E932" s="43"/>
      <c r="F932" s="43"/>
      <c r="G932" s="43"/>
    </row>
    <row r="933">
      <c r="E933" s="43"/>
      <c r="F933" s="43"/>
      <c r="G933" s="43"/>
    </row>
    <row r="934">
      <c r="E934" s="43"/>
      <c r="F934" s="43"/>
      <c r="G934" s="43"/>
    </row>
    <row r="935">
      <c r="E935" s="43"/>
      <c r="F935" s="43"/>
      <c r="G935" s="43"/>
    </row>
    <row r="936">
      <c r="E936" s="43"/>
      <c r="F936" s="43"/>
      <c r="G936" s="43"/>
    </row>
    <row r="937">
      <c r="E937" s="43"/>
      <c r="F937" s="43"/>
      <c r="G937" s="43"/>
    </row>
    <row r="938">
      <c r="E938" s="43"/>
      <c r="F938" s="43"/>
      <c r="G938" s="43"/>
    </row>
    <row r="939">
      <c r="E939" s="43"/>
      <c r="F939" s="43"/>
      <c r="G939" s="43"/>
    </row>
    <row r="940">
      <c r="E940" s="43"/>
      <c r="F940" s="43"/>
      <c r="G940" s="43"/>
    </row>
    <row r="941">
      <c r="E941" s="43"/>
      <c r="F941" s="43"/>
      <c r="G941" s="43"/>
    </row>
    <row r="942">
      <c r="E942" s="43"/>
      <c r="F942" s="43"/>
      <c r="G942" s="43"/>
    </row>
    <row r="943">
      <c r="E943" s="43"/>
      <c r="F943" s="43"/>
      <c r="G943" s="43"/>
    </row>
    <row r="944">
      <c r="E944" s="43"/>
      <c r="F944" s="43"/>
      <c r="G944" s="43"/>
    </row>
    <row r="945">
      <c r="E945" s="43"/>
      <c r="F945" s="43"/>
      <c r="G945" s="43"/>
    </row>
    <row r="946">
      <c r="E946" s="43"/>
      <c r="F946" s="43"/>
      <c r="G946" s="43"/>
    </row>
    <row r="947">
      <c r="E947" s="43"/>
      <c r="F947" s="43"/>
      <c r="G947" s="43"/>
    </row>
    <row r="948">
      <c r="E948" s="43"/>
      <c r="F948" s="43"/>
      <c r="G948" s="43"/>
    </row>
    <row r="949">
      <c r="E949" s="43"/>
      <c r="F949" s="43"/>
      <c r="G949" s="43"/>
    </row>
    <row r="950">
      <c r="E950" s="43"/>
      <c r="F950" s="43"/>
      <c r="G950" s="43"/>
    </row>
    <row r="951">
      <c r="E951" s="43"/>
      <c r="F951" s="43"/>
      <c r="G951" s="43"/>
    </row>
    <row r="952">
      <c r="E952" s="43"/>
      <c r="F952" s="43"/>
      <c r="G952" s="43"/>
    </row>
    <row r="953">
      <c r="E953" s="43"/>
      <c r="F953" s="43"/>
      <c r="G953" s="43"/>
    </row>
    <row r="954">
      <c r="E954" s="43"/>
      <c r="F954" s="43"/>
      <c r="G954" s="43"/>
    </row>
    <row r="955">
      <c r="E955" s="43"/>
      <c r="F955" s="43"/>
      <c r="G955" s="43"/>
    </row>
    <row r="956">
      <c r="E956" s="43"/>
      <c r="F956" s="43"/>
      <c r="G956" s="43"/>
    </row>
    <row r="957">
      <c r="E957" s="43"/>
      <c r="F957" s="43"/>
      <c r="G957" s="43"/>
    </row>
    <row r="958">
      <c r="E958" s="43"/>
      <c r="F958" s="43"/>
      <c r="G958" s="43"/>
    </row>
    <row r="959">
      <c r="E959" s="43"/>
      <c r="F959" s="43"/>
      <c r="G959" s="43"/>
    </row>
    <row r="960">
      <c r="E960" s="43"/>
      <c r="F960" s="43"/>
      <c r="G960" s="43"/>
    </row>
    <row r="961">
      <c r="E961" s="43"/>
      <c r="F961" s="43"/>
      <c r="G961" s="43"/>
    </row>
    <row r="962">
      <c r="E962" s="43"/>
      <c r="F962" s="43"/>
      <c r="G962" s="43"/>
    </row>
    <row r="963">
      <c r="E963" s="43"/>
      <c r="F963" s="43"/>
      <c r="G963" s="43"/>
    </row>
    <row r="964">
      <c r="E964" s="43"/>
      <c r="F964" s="43"/>
      <c r="G964" s="43"/>
    </row>
    <row r="965">
      <c r="E965" s="43"/>
      <c r="F965" s="43"/>
      <c r="G965" s="43"/>
    </row>
    <row r="966">
      <c r="E966" s="43"/>
      <c r="F966" s="43"/>
      <c r="G966" s="43"/>
    </row>
    <row r="967">
      <c r="E967" s="43"/>
      <c r="F967" s="43"/>
      <c r="G967" s="43"/>
    </row>
    <row r="968">
      <c r="E968" s="43"/>
      <c r="F968" s="43"/>
      <c r="G968" s="43"/>
    </row>
    <row r="969">
      <c r="E969" s="43"/>
      <c r="F969" s="43"/>
      <c r="G969" s="43"/>
    </row>
    <row r="970">
      <c r="E970" s="43"/>
      <c r="F970" s="43"/>
      <c r="G970" s="43"/>
    </row>
    <row r="971">
      <c r="E971" s="43"/>
      <c r="F971" s="43"/>
      <c r="G971" s="43"/>
    </row>
    <row r="972">
      <c r="E972" s="43"/>
      <c r="F972" s="43"/>
      <c r="G972" s="43"/>
    </row>
    <row r="973">
      <c r="E973" s="43"/>
      <c r="F973" s="43"/>
      <c r="G973" s="43"/>
    </row>
    <row r="974">
      <c r="E974" s="43"/>
      <c r="F974" s="43"/>
      <c r="G974" s="43"/>
    </row>
    <row r="975">
      <c r="E975" s="43"/>
      <c r="F975" s="43"/>
      <c r="G975" s="43"/>
    </row>
    <row r="976">
      <c r="E976" s="43"/>
      <c r="F976" s="43"/>
      <c r="G976" s="43"/>
    </row>
    <row r="977">
      <c r="E977" s="43"/>
      <c r="F977" s="43"/>
      <c r="G977" s="43"/>
    </row>
    <row r="978">
      <c r="E978" s="43"/>
      <c r="F978" s="43"/>
      <c r="G978" s="43"/>
    </row>
    <row r="979">
      <c r="E979" s="43"/>
      <c r="F979" s="43"/>
      <c r="G979" s="43"/>
    </row>
    <row r="980">
      <c r="E980" s="43"/>
      <c r="F980" s="43"/>
      <c r="G980" s="43"/>
    </row>
    <row r="981">
      <c r="E981" s="43"/>
      <c r="F981" s="43"/>
      <c r="G981" s="43"/>
    </row>
    <row r="982">
      <c r="E982" s="43"/>
      <c r="F982" s="43"/>
      <c r="G982" s="43"/>
    </row>
    <row r="983">
      <c r="E983" s="43"/>
      <c r="F983" s="43"/>
      <c r="G983" s="43"/>
    </row>
    <row r="984">
      <c r="E984" s="43"/>
      <c r="F984" s="43"/>
      <c r="G984" s="43"/>
    </row>
    <row r="985">
      <c r="E985" s="43"/>
      <c r="F985" s="43"/>
      <c r="G985" s="43"/>
    </row>
    <row r="986">
      <c r="E986" s="43"/>
      <c r="F986" s="43"/>
      <c r="G986" s="43"/>
    </row>
    <row r="987">
      <c r="E987" s="43"/>
      <c r="F987" s="43"/>
      <c r="G987" s="43"/>
    </row>
    <row r="988">
      <c r="E988" s="43"/>
      <c r="F988" s="43"/>
      <c r="G988" s="43"/>
    </row>
    <row r="989">
      <c r="E989" s="43"/>
      <c r="F989" s="43"/>
      <c r="G989" s="43"/>
    </row>
    <row r="990">
      <c r="E990" s="43"/>
      <c r="F990" s="43"/>
      <c r="G990" s="43"/>
    </row>
    <row r="991">
      <c r="E991" s="43"/>
      <c r="F991" s="43"/>
      <c r="G991" s="43"/>
    </row>
    <row r="992">
      <c r="E992" s="43"/>
      <c r="F992" s="43"/>
      <c r="G992" s="43"/>
    </row>
    <row r="993">
      <c r="E993" s="43"/>
      <c r="F993" s="43"/>
      <c r="G993" s="43"/>
    </row>
    <row r="994">
      <c r="E994" s="43"/>
      <c r="F994" s="43"/>
      <c r="G994" s="43"/>
    </row>
    <row r="995">
      <c r="E995" s="43"/>
      <c r="F995" s="43"/>
      <c r="G995" s="43"/>
    </row>
    <row r="996">
      <c r="E996" s="43"/>
      <c r="F996" s="43"/>
      <c r="G996" s="43"/>
    </row>
    <row r="997">
      <c r="E997" s="43"/>
      <c r="F997" s="43"/>
      <c r="G997" s="43"/>
    </row>
    <row r="998">
      <c r="E998" s="43"/>
      <c r="F998" s="43"/>
      <c r="G998" s="43"/>
    </row>
    <row r="999">
      <c r="E999" s="43"/>
      <c r="F999" s="43"/>
      <c r="G999" s="43"/>
    </row>
    <row r="1000">
      <c r="E1000" s="43"/>
      <c r="F1000" s="43"/>
      <c r="G1000" s="43"/>
    </row>
  </sheetData>
  <mergeCells count="25">
    <mergeCell ref="F8:G8"/>
    <mergeCell ref="H8:H9"/>
    <mergeCell ref="H10:H14"/>
    <mergeCell ref="A1:H1"/>
    <mergeCell ref="A2:H2"/>
    <mergeCell ref="A3:H3"/>
    <mergeCell ref="A4:B4"/>
    <mergeCell ref="A5:B5"/>
    <mergeCell ref="A6:B6"/>
    <mergeCell ref="A8:A9"/>
    <mergeCell ref="B8:D9"/>
    <mergeCell ref="E8:E9"/>
    <mergeCell ref="A10:A14"/>
    <mergeCell ref="B10:B14"/>
    <mergeCell ref="C10:C12"/>
    <mergeCell ref="C13:C14"/>
    <mergeCell ref="B15:D15"/>
    <mergeCell ref="C16:D16"/>
    <mergeCell ref="C17:D17"/>
    <mergeCell ref="C18:D18"/>
    <mergeCell ref="C19:D19"/>
    <mergeCell ref="C20:D20"/>
    <mergeCell ref="B21:D21"/>
    <mergeCell ref="B22:D22"/>
    <mergeCell ref="B23:D23"/>
  </mergeCells>
  <printOptions horizontalCentered="1"/>
  <pageMargins bottom="0.5" footer="0.0" header="0.0" left="0.45" right="0.45" top="0.5"/>
  <pageSetup paperSize="9" scale="83"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56"/>
    <col customWidth="1" min="2" max="2" width="24.44"/>
    <col customWidth="1" min="3" max="3" width="18.0"/>
    <col customWidth="1" min="4" max="4" width="11.89"/>
    <col customWidth="1" min="5" max="7" width="9.89"/>
    <col customWidth="1" min="8" max="8" width="27.44"/>
    <col customWidth="1" min="9" max="26" width="11.0"/>
  </cols>
  <sheetData>
    <row r="1">
      <c r="A1" s="37" t="s">
        <v>39</v>
      </c>
    </row>
    <row r="2">
      <c r="A2" s="38" t="s">
        <v>76</v>
      </c>
    </row>
    <row r="3" ht="6.75" customHeight="1">
      <c r="A3" s="39"/>
    </row>
    <row r="4">
      <c r="A4" s="40" t="s">
        <v>41</v>
      </c>
      <c r="C4" s="41" t="s">
        <v>42</v>
      </c>
      <c r="D4" s="41"/>
      <c r="E4" s="41"/>
      <c r="F4" s="41"/>
      <c r="G4" s="41"/>
      <c r="H4" s="41"/>
    </row>
    <row r="5">
      <c r="A5" s="40" t="s">
        <v>43</v>
      </c>
      <c r="C5" s="41" t="s">
        <v>42</v>
      </c>
      <c r="D5" s="41"/>
      <c r="E5" s="41"/>
      <c r="F5" s="41"/>
      <c r="G5" s="41"/>
      <c r="H5" s="41"/>
    </row>
    <row r="6">
      <c r="A6" s="40" t="s">
        <v>44</v>
      </c>
      <c r="C6" s="41" t="s">
        <v>42</v>
      </c>
      <c r="D6" s="41"/>
      <c r="E6" s="41"/>
      <c r="F6" s="41"/>
      <c r="G6" s="41"/>
      <c r="H6" s="41"/>
    </row>
    <row r="7">
      <c r="A7" s="42"/>
      <c r="E7" s="43"/>
      <c r="F7" s="43"/>
      <c r="G7" s="43"/>
    </row>
    <row r="8" ht="15.0" customHeight="1">
      <c r="A8" s="44" t="s">
        <v>45</v>
      </c>
      <c r="B8" s="45" t="s">
        <v>46</v>
      </c>
      <c r="C8" s="46"/>
      <c r="D8" s="47"/>
      <c r="E8" s="44" t="s">
        <v>47</v>
      </c>
      <c r="F8" s="48" t="s">
        <v>48</v>
      </c>
      <c r="G8" s="49"/>
      <c r="H8" s="44" t="s">
        <v>49</v>
      </c>
    </row>
    <row r="9">
      <c r="A9" s="50"/>
      <c r="B9" s="51"/>
      <c r="C9" s="52"/>
      <c r="D9" s="53"/>
      <c r="E9" s="50"/>
      <c r="F9" s="54" t="s">
        <v>50</v>
      </c>
      <c r="G9" s="55" t="s">
        <v>51</v>
      </c>
      <c r="H9" s="50"/>
    </row>
    <row r="10" ht="21.75" customHeight="1">
      <c r="A10" s="56">
        <v>1.0</v>
      </c>
      <c r="B10" s="57" t="s">
        <v>52</v>
      </c>
      <c r="C10" s="58" t="s">
        <v>53</v>
      </c>
      <c r="D10" s="59">
        <v>1.0</v>
      </c>
      <c r="E10" s="59">
        <v>50.0</v>
      </c>
      <c r="F10" s="59"/>
      <c r="G10" s="59"/>
      <c r="H10" s="56"/>
    </row>
    <row r="11" ht="21.75" customHeight="1">
      <c r="A11" s="60"/>
      <c r="B11" s="60"/>
      <c r="C11" s="60"/>
      <c r="D11" s="59">
        <v>2.0</v>
      </c>
      <c r="E11" s="59">
        <v>15.0</v>
      </c>
      <c r="F11" s="59"/>
      <c r="G11" s="59"/>
      <c r="H11" s="60"/>
    </row>
    <row r="12" ht="21.75" customHeight="1">
      <c r="A12" s="60"/>
      <c r="B12" s="60"/>
      <c r="C12" s="50"/>
      <c r="D12" s="59">
        <v>3.0</v>
      </c>
      <c r="E12" s="59">
        <v>15.0</v>
      </c>
      <c r="F12" s="59"/>
      <c r="G12" s="59"/>
      <c r="H12" s="60"/>
    </row>
    <row r="13" ht="21.75" customHeight="1">
      <c r="A13" s="60"/>
      <c r="B13" s="60"/>
      <c r="C13" s="58" t="s">
        <v>54</v>
      </c>
      <c r="D13" s="59">
        <v>1.0</v>
      </c>
      <c r="E13" s="59">
        <v>10.0</v>
      </c>
      <c r="F13" s="59"/>
      <c r="G13" s="59"/>
      <c r="H13" s="60"/>
    </row>
    <row r="14" ht="21.75" customHeight="1">
      <c r="A14" s="50"/>
      <c r="B14" s="50"/>
      <c r="C14" s="50"/>
      <c r="D14" s="59">
        <v>2.0</v>
      </c>
      <c r="E14" s="59">
        <v>10.0</v>
      </c>
      <c r="F14" s="59"/>
      <c r="G14" s="59"/>
      <c r="H14" s="50"/>
    </row>
    <row r="15" ht="21.75" customHeight="1">
      <c r="A15" s="59"/>
      <c r="B15" s="61" t="s">
        <v>55</v>
      </c>
      <c r="C15" s="62"/>
      <c r="D15" s="49"/>
      <c r="E15" s="54">
        <f> SUM(E10:E14)/100*45</f>
        <v>45</v>
      </c>
      <c r="F15" s="54">
        <f t="shared" ref="F15:G15" si="1">SUM(F10:F14)/100*45</f>
        <v>0</v>
      </c>
      <c r="G15" s="54">
        <f t="shared" si="1"/>
        <v>0</v>
      </c>
      <c r="H15" s="63"/>
    </row>
    <row r="16" ht="21.75" customHeight="1">
      <c r="A16" s="59">
        <v>2.0</v>
      </c>
      <c r="B16" s="64" t="s">
        <v>56</v>
      </c>
      <c r="C16" s="65" t="s">
        <v>57</v>
      </c>
      <c r="D16" s="49"/>
      <c r="E16" s="59">
        <v>15.0</v>
      </c>
      <c r="F16" s="59"/>
      <c r="G16" s="59"/>
      <c r="H16" s="66"/>
    </row>
    <row r="17" ht="21.75" customHeight="1">
      <c r="A17" s="59">
        <v>3.0</v>
      </c>
      <c r="B17" s="64" t="s">
        <v>74</v>
      </c>
      <c r="C17" s="82"/>
      <c r="D17" s="49"/>
      <c r="E17" s="59">
        <v>15.0</v>
      </c>
      <c r="F17" s="59"/>
      <c r="G17" s="59"/>
      <c r="H17" s="66"/>
    </row>
    <row r="18" ht="21.75" customHeight="1">
      <c r="A18" s="59">
        <v>4.0</v>
      </c>
      <c r="B18" s="64" t="s">
        <v>59</v>
      </c>
      <c r="C18" s="67" t="s">
        <v>18</v>
      </c>
      <c r="D18" s="49"/>
      <c r="E18" s="59">
        <v>5.0</v>
      </c>
      <c r="F18" s="59"/>
      <c r="G18" s="59"/>
      <c r="H18" s="66"/>
    </row>
    <row r="19" ht="21.75" customHeight="1">
      <c r="A19" s="59">
        <v>5.0</v>
      </c>
      <c r="B19" s="64" t="s">
        <v>60</v>
      </c>
      <c r="C19" s="67" t="s">
        <v>18</v>
      </c>
      <c r="D19" s="49"/>
      <c r="E19" s="59">
        <v>5.0</v>
      </c>
      <c r="F19" s="59"/>
      <c r="G19" s="59"/>
      <c r="H19" s="66"/>
    </row>
    <row r="20" ht="21.75" customHeight="1">
      <c r="A20" s="59">
        <v>6.0</v>
      </c>
      <c r="B20" s="64" t="s">
        <v>61</v>
      </c>
      <c r="C20" s="65" t="s">
        <v>24</v>
      </c>
      <c r="D20" s="49"/>
      <c r="E20" s="59">
        <v>10.0</v>
      </c>
      <c r="F20" s="59"/>
      <c r="G20" s="59"/>
      <c r="H20" s="66"/>
    </row>
    <row r="21" ht="21.75" customHeight="1">
      <c r="A21" s="59"/>
      <c r="B21" s="61" t="s">
        <v>62</v>
      </c>
      <c r="C21" s="62"/>
      <c r="D21" s="49"/>
      <c r="E21" s="54">
        <f t="shared" ref="E21:G21" si="2">SUM(E15:E20)</f>
        <v>95</v>
      </c>
      <c r="F21" s="54">
        <f t="shared" si="2"/>
        <v>0</v>
      </c>
      <c r="G21" s="54">
        <f t="shared" si="2"/>
        <v>0</v>
      </c>
      <c r="H21" s="58"/>
    </row>
    <row r="22" ht="21.75" customHeight="1">
      <c r="A22" s="59">
        <v>7.0</v>
      </c>
      <c r="B22" s="61" t="s">
        <v>63</v>
      </c>
      <c r="C22" s="62"/>
      <c r="D22" s="49"/>
      <c r="E22" s="54">
        <v>5.0</v>
      </c>
      <c r="F22" s="54">
        <f>IF('B5-6 KEG SUM GRED 1-40 48-52 54'!D77 = 5,5,IF('B5-6 KEG SUM GRED 1-40 48-52 54'!D77+'B5-7 BONUS 1-54'!D68 &gt;=5,5,'B5-6 KEG SUM GRED 1-40 48-52 54'!D77+'B5-7 BONUS 1-54'!D68))</f>
        <v>0</v>
      </c>
      <c r="G22" s="54">
        <f>IF('B5-6 KEG SUM GRED 1-40 48-52 54'!D77 = 5,5,IF('B5-6 KEG SUM GRED 1-40 48-52 54'!D77+'B5-7 BONUS 1-54'!D68 &gt;=5,5,'B5-6 KEG SUM GRED 1-40 48-52 54'!D77+'B5-7 BONUS 1-54'!D68))</f>
        <v>0</v>
      </c>
      <c r="H22" s="56"/>
    </row>
    <row r="23" ht="31.5" customHeight="1">
      <c r="A23" s="59"/>
      <c r="B23" s="61" t="s">
        <v>64</v>
      </c>
      <c r="C23" s="62"/>
      <c r="D23" s="49"/>
      <c r="E23" s="54">
        <f t="shared" ref="E23:G23" si="3">SUM(E21,E22)</f>
        <v>100</v>
      </c>
      <c r="F23" s="54">
        <f t="shared" si="3"/>
        <v>0</v>
      </c>
      <c r="G23" s="54">
        <f t="shared" si="3"/>
        <v>0</v>
      </c>
      <c r="H23" s="59"/>
    </row>
    <row r="24">
      <c r="A24" s="42"/>
      <c r="E24" s="43"/>
      <c r="F24" s="43"/>
      <c r="G24" s="43"/>
    </row>
    <row r="25" ht="27.75" customHeight="1">
      <c r="A25" s="68" t="s">
        <v>65</v>
      </c>
      <c r="B25" s="69"/>
      <c r="C25" s="70" t="s">
        <v>66</v>
      </c>
      <c r="D25" s="71"/>
      <c r="E25" s="71"/>
      <c r="F25" s="71"/>
      <c r="G25" s="72" t="s">
        <v>67</v>
      </c>
      <c r="H25" s="73"/>
      <c r="I25" s="73"/>
    </row>
    <row r="26">
      <c r="A26" s="69"/>
      <c r="B26" s="69"/>
      <c r="C26" s="71"/>
      <c r="D26" s="71"/>
      <c r="E26" s="71"/>
      <c r="F26" s="71"/>
      <c r="G26" s="71"/>
      <c r="H26" s="73"/>
      <c r="I26" s="73"/>
    </row>
    <row r="27">
      <c r="A27" s="74"/>
      <c r="B27" s="74"/>
      <c r="C27" s="75"/>
      <c r="D27" s="75"/>
      <c r="E27" s="75"/>
      <c r="F27" s="75"/>
      <c r="G27" s="75"/>
      <c r="H27" s="73"/>
      <c r="I27" s="73"/>
    </row>
    <row r="28">
      <c r="A28" s="71" t="s">
        <v>68</v>
      </c>
      <c r="B28" s="71"/>
      <c r="C28" s="76" t="s">
        <v>68</v>
      </c>
      <c r="D28" s="71"/>
      <c r="E28" s="71"/>
      <c r="F28" s="71"/>
      <c r="G28" s="71" t="s">
        <v>68</v>
      </c>
      <c r="H28" s="73"/>
      <c r="I28" s="73"/>
      <c r="J28" s="77"/>
      <c r="K28" s="77"/>
      <c r="L28" s="77"/>
      <c r="M28" s="77"/>
      <c r="N28" s="77"/>
      <c r="O28" s="77"/>
      <c r="P28" s="77"/>
      <c r="Q28" s="77"/>
      <c r="R28" s="77"/>
      <c r="S28" s="77"/>
      <c r="T28" s="77"/>
      <c r="U28" s="77"/>
      <c r="V28" s="77"/>
      <c r="W28" s="77"/>
      <c r="X28" s="77"/>
      <c r="Y28" s="77"/>
      <c r="Z28" s="77"/>
    </row>
    <row r="29">
      <c r="A29" s="78" t="s">
        <v>69</v>
      </c>
      <c r="B29" s="79"/>
      <c r="C29" s="80" t="s">
        <v>70</v>
      </c>
      <c r="D29" s="71"/>
      <c r="E29" s="71"/>
      <c r="F29" s="81"/>
      <c r="G29" s="81" t="s">
        <v>70</v>
      </c>
      <c r="H29" s="73"/>
      <c r="I29" s="73"/>
      <c r="J29" s="77"/>
      <c r="K29" s="77"/>
      <c r="L29" s="77"/>
      <c r="M29" s="77"/>
      <c r="N29" s="77"/>
      <c r="O29" s="77"/>
      <c r="P29" s="77"/>
      <c r="Q29" s="77"/>
      <c r="R29" s="77"/>
      <c r="S29" s="77"/>
      <c r="T29" s="77"/>
      <c r="U29" s="77"/>
      <c r="V29" s="77"/>
      <c r="W29" s="77"/>
      <c r="X29" s="77"/>
      <c r="Y29" s="77"/>
      <c r="Z29" s="77"/>
    </row>
    <row r="30" ht="27.75" customHeight="1">
      <c r="A30" s="69"/>
      <c r="B30" s="69"/>
      <c r="C30" s="72"/>
      <c r="D30" s="71"/>
      <c r="E30" s="71"/>
      <c r="F30" s="72"/>
      <c r="G30" s="72"/>
      <c r="H30" s="73"/>
      <c r="I30" s="73"/>
      <c r="J30" s="77"/>
      <c r="K30" s="77"/>
      <c r="L30" s="77"/>
      <c r="M30" s="77"/>
      <c r="N30" s="77"/>
      <c r="O30" s="77"/>
      <c r="P30" s="77"/>
      <c r="Q30" s="77"/>
      <c r="R30" s="77"/>
      <c r="S30" s="77"/>
      <c r="T30" s="77"/>
      <c r="U30" s="77"/>
      <c r="V30" s="77"/>
      <c r="W30" s="77"/>
      <c r="X30" s="77"/>
      <c r="Y30" s="77"/>
      <c r="Z30" s="77"/>
    </row>
    <row r="31">
      <c r="A31" s="69" t="s">
        <v>71</v>
      </c>
      <c r="B31" s="69"/>
      <c r="C31" s="72" t="s">
        <v>71</v>
      </c>
      <c r="D31" s="75"/>
      <c r="E31" s="71"/>
      <c r="F31" s="72"/>
      <c r="G31" s="72" t="s">
        <v>71</v>
      </c>
      <c r="H31" s="73"/>
      <c r="I31" s="73"/>
    </row>
    <row r="32">
      <c r="A32" s="42"/>
      <c r="E32" s="43"/>
      <c r="F32" s="43"/>
      <c r="G32" s="43"/>
    </row>
    <row r="33">
      <c r="E33" s="43"/>
      <c r="F33" s="43"/>
      <c r="G33" s="43"/>
    </row>
    <row r="34">
      <c r="E34" s="43"/>
      <c r="F34" s="43"/>
      <c r="G34" s="43"/>
    </row>
    <row r="35">
      <c r="E35" s="43"/>
      <c r="F35" s="43"/>
      <c r="G35" s="43"/>
    </row>
    <row r="36">
      <c r="E36" s="43"/>
      <c r="F36" s="43"/>
      <c r="G36" s="43"/>
    </row>
    <row r="37">
      <c r="E37" s="43"/>
      <c r="F37" s="43"/>
      <c r="G37" s="43"/>
    </row>
    <row r="38">
      <c r="E38" s="43"/>
      <c r="F38" s="43"/>
      <c r="G38" s="43"/>
    </row>
    <row r="39">
      <c r="E39" s="43"/>
      <c r="F39" s="43"/>
      <c r="G39" s="43"/>
    </row>
    <row r="40">
      <c r="E40" s="43"/>
      <c r="F40" s="43"/>
      <c r="G40" s="43"/>
    </row>
    <row r="41">
      <c r="E41" s="43"/>
      <c r="F41" s="43"/>
      <c r="G41" s="43"/>
    </row>
    <row r="42">
      <c r="E42" s="43"/>
      <c r="F42" s="43"/>
      <c r="G42" s="43"/>
    </row>
    <row r="43">
      <c r="E43" s="43"/>
      <c r="F43" s="43"/>
      <c r="G43" s="43"/>
    </row>
    <row r="44">
      <c r="E44" s="43"/>
      <c r="F44" s="43"/>
      <c r="G44" s="43"/>
    </row>
    <row r="45">
      <c r="E45" s="43"/>
      <c r="F45" s="43"/>
      <c r="G45" s="43"/>
    </row>
    <row r="46">
      <c r="E46" s="43"/>
      <c r="F46" s="43"/>
      <c r="G46" s="43"/>
    </row>
    <row r="47">
      <c r="E47" s="43"/>
      <c r="F47" s="43"/>
      <c r="G47" s="43"/>
    </row>
    <row r="48">
      <c r="E48" s="43"/>
      <c r="F48" s="43"/>
      <c r="G48" s="43"/>
    </row>
    <row r="49">
      <c r="E49" s="43"/>
      <c r="F49" s="43"/>
      <c r="G49" s="43"/>
    </row>
    <row r="50">
      <c r="E50" s="43"/>
      <c r="F50" s="43"/>
      <c r="G50" s="43"/>
    </row>
    <row r="51">
      <c r="E51" s="43"/>
      <c r="F51" s="43"/>
      <c r="G51" s="43"/>
    </row>
    <row r="52">
      <c r="E52" s="43"/>
      <c r="F52" s="43"/>
      <c r="G52" s="43"/>
    </row>
    <row r="53">
      <c r="E53" s="43"/>
      <c r="F53" s="43"/>
      <c r="G53" s="43"/>
    </row>
    <row r="54">
      <c r="E54" s="43"/>
      <c r="F54" s="43"/>
      <c r="G54" s="43"/>
    </row>
    <row r="55">
      <c r="E55" s="43"/>
      <c r="F55" s="43"/>
      <c r="G55" s="43"/>
    </row>
    <row r="56">
      <c r="E56" s="43"/>
      <c r="F56" s="43"/>
      <c r="G56" s="43"/>
    </row>
    <row r="57">
      <c r="E57" s="43"/>
      <c r="F57" s="43"/>
      <c r="G57" s="43"/>
    </row>
    <row r="58">
      <c r="E58" s="43"/>
      <c r="F58" s="43"/>
      <c r="G58" s="43"/>
    </row>
    <row r="59">
      <c r="E59" s="43"/>
      <c r="F59" s="43"/>
      <c r="G59" s="43"/>
    </row>
    <row r="60">
      <c r="E60" s="43"/>
      <c r="F60" s="43"/>
      <c r="G60" s="43"/>
    </row>
    <row r="61">
      <c r="E61" s="43"/>
      <c r="F61" s="43"/>
      <c r="G61" s="43"/>
    </row>
    <row r="62">
      <c r="E62" s="43"/>
      <c r="F62" s="43"/>
      <c r="G62" s="43"/>
    </row>
    <row r="63">
      <c r="E63" s="43"/>
      <c r="F63" s="43"/>
      <c r="G63" s="43"/>
    </row>
    <row r="64">
      <c r="E64" s="43"/>
      <c r="F64" s="43"/>
      <c r="G64" s="43"/>
    </row>
    <row r="65">
      <c r="E65" s="43"/>
      <c r="F65" s="43"/>
      <c r="G65" s="43"/>
    </row>
    <row r="66">
      <c r="E66" s="43"/>
      <c r="F66" s="43"/>
      <c r="G66" s="43"/>
    </row>
    <row r="67">
      <c r="E67" s="43"/>
      <c r="F67" s="43"/>
      <c r="G67" s="43"/>
    </row>
    <row r="68">
      <c r="E68" s="43"/>
      <c r="F68" s="43"/>
      <c r="G68" s="43"/>
    </row>
    <row r="69">
      <c r="E69" s="43"/>
      <c r="F69" s="43"/>
      <c r="G69" s="43"/>
    </row>
    <row r="70">
      <c r="E70" s="43"/>
      <c r="F70" s="43"/>
      <c r="G70" s="43"/>
    </row>
    <row r="71">
      <c r="E71" s="43"/>
      <c r="F71" s="43"/>
      <c r="G71" s="43"/>
    </row>
    <row r="72">
      <c r="E72" s="43"/>
      <c r="F72" s="43"/>
      <c r="G72" s="43"/>
    </row>
    <row r="73">
      <c r="E73" s="43"/>
      <c r="F73" s="43"/>
      <c r="G73" s="43"/>
    </row>
    <row r="74">
      <c r="E74" s="43"/>
      <c r="F74" s="43"/>
      <c r="G74" s="43"/>
    </row>
    <row r="75">
      <c r="E75" s="43"/>
      <c r="F75" s="43"/>
      <c r="G75" s="43"/>
    </row>
    <row r="76">
      <c r="E76" s="43"/>
      <c r="F76" s="43"/>
      <c r="G76" s="43"/>
    </row>
    <row r="77">
      <c r="E77" s="43"/>
      <c r="F77" s="43"/>
      <c r="G77" s="43"/>
    </row>
    <row r="78">
      <c r="E78" s="43"/>
      <c r="F78" s="43"/>
      <c r="G78" s="43"/>
    </row>
    <row r="79">
      <c r="E79" s="43"/>
      <c r="F79" s="43"/>
      <c r="G79" s="43"/>
    </row>
    <row r="80">
      <c r="E80" s="43"/>
      <c r="F80" s="43"/>
      <c r="G80" s="43"/>
    </row>
    <row r="81">
      <c r="E81" s="43"/>
      <c r="F81" s="43"/>
      <c r="G81" s="43"/>
    </row>
    <row r="82">
      <c r="E82" s="43"/>
      <c r="F82" s="43"/>
      <c r="G82" s="43"/>
    </row>
    <row r="83">
      <c r="E83" s="43"/>
      <c r="F83" s="43"/>
      <c r="G83" s="43"/>
    </row>
    <row r="84">
      <c r="E84" s="43"/>
      <c r="F84" s="43"/>
      <c r="G84" s="43"/>
    </row>
    <row r="85">
      <c r="E85" s="43"/>
      <c r="F85" s="43"/>
      <c r="G85" s="43"/>
    </row>
    <row r="86">
      <c r="E86" s="43"/>
      <c r="F86" s="43"/>
      <c r="G86" s="43"/>
    </row>
    <row r="87">
      <c r="E87" s="43"/>
      <c r="F87" s="43"/>
      <c r="G87" s="43"/>
    </row>
    <row r="88">
      <c r="E88" s="43"/>
      <c r="F88" s="43"/>
      <c r="G88" s="43"/>
    </row>
    <row r="89">
      <c r="E89" s="43"/>
      <c r="F89" s="43"/>
      <c r="G89" s="43"/>
    </row>
    <row r="90">
      <c r="E90" s="43"/>
      <c r="F90" s="43"/>
      <c r="G90" s="43"/>
    </row>
    <row r="91">
      <c r="E91" s="43"/>
      <c r="F91" s="43"/>
      <c r="G91" s="43"/>
    </row>
    <row r="92">
      <c r="E92" s="43"/>
      <c r="F92" s="43"/>
      <c r="G92" s="43"/>
    </row>
    <row r="93">
      <c r="E93" s="43"/>
      <c r="F93" s="43"/>
      <c r="G93" s="43"/>
    </row>
    <row r="94">
      <c r="E94" s="43"/>
      <c r="F94" s="43"/>
      <c r="G94" s="43"/>
    </row>
    <row r="95">
      <c r="E95" s="43"/>
      <c r="F95" s="43"/>
      <c r="G95" s="43"/>
    </row>
    <row r="96">
      <c r="E96" s="43"/>
      <c r="F96" s="43"/>
      <c r="G96" s="43"/>
    </row>
    <row r="97">
      <c r="E97" s="43"/>
      <c r="F97" s="43"/>
      <c r="G97" s="43"/>
    </row>
    <row r="98">
      <c r="E98" s="43"/>
      <c r="F98" s="43"/>
      <c r="G98" s="43"/>
    </row>
    <row r="99">
      <c r="E99" s="43"/>
      <c r="F99" s="43"/>
      <c r="G99" s="43"/>
    </row>
    <row r="100">
      <c r="E100" s="43"/>
      <c r="F100" s="43"/>
      <c r="G100" s="43"/>
    </row>
    <row r="101">
      <c r="E101" s="43"/>
      <c r="F101" s="43"/>
      <c r="G101" s="43"/>
    </row>
    <row r="102">
      <c r="E102" s="43"/>
      <c r="F102" s="43"/>
      <c r="G102" s="43"/>
    </row>
    <row r="103">
      <c r="E103" s="43"/>
      <c r="F103" s="43"/>
      <c r="G103" s="43"/>
    </row>
    <row r="104">
      <c r="E104" s="43"/>
      <c r="F104" s="43"/>
      <c r="G104" s="43"/>
    </row>
    <row r="105">
      <c r="E105" s="43"/>
      <c r="F105" s="43"/>
      <c r="G105" s="43"/>
    </row>
    <row r="106">
      <c r="E106" s="43"/>
      <c r="F106" s="43"/>
      <c r="G106" s="43"/>
    </row>
    <row r="107">
      <c r="E107" s="43"/>
      <c r="F107" s="43"/>
      <c r="G107" s="43"/>
    </row>
    <row r="108">
      <c r="E108" s="43"/>
      <c r="F108" s="43"/>
      <c r="G108" s="43"/>
    </row>
    <row r="109">
      <c r="E109" s="43"/>
      <c r="F109" s="43"/>
      <c r="G109" s="43"/>
    </row>
    <row r="110">
      <c r="E110" s="43"/>
      <c r="F110" s="43"/>
      <c r="G110" s="43"/>
    </row>
    <row r="111">
      <c r="E111" s="43"/>
      <c r="F111" s="43"/>
      <c r="G111" s="43"/>
    </row>
    <row r="112">
      <c r="E112" s="43"/>
      <c r="F112" s="43"/>
      <c r="G112" s="43"/>
    </row>
    <row r="113">
      <c r="E113" s="43"/>
      <c r="F113" s="43"/>
      <c r="G113" s="43"/>
    </row>
    <row r="114">
      <c r="E114" s="43"/>
      <c r="F114" s="43"/>
      <c r="G114" s="43"/>
    </row>
    <row r="115">
      <c r="E115" s="43"/>
      <c r="F115" s="43"/>
      <c r="G115" s="43"/>
    </row>
    <row r="116">
      <c r="E116" s="43"/>
      <c r="F116" s="43"/>
      <c r="G116" s="43"/>
    </row>
    <row r="117">
      <c r="E117" s="43"/>
      <c r="F117" s="43"/>
      <c r="G117" s="43"/>
    </row>
    <row r="118">
      <c r="E118" s="43"/>
      <c r="F118" s="43"/>
      <c r="G118" s="43"/>
    </row>
    <row r="119">
      <c r="E119" s="43"/>
      <c r="F119" s="43"/>
      <c r="G119" s="43"/>
    </row>
    <row r="120">
      <c r="E120" s="43"/>
      <c r="F120" s="43"/>
      <c r="G120" s="43"/>
    </row>
    <row r="121">
      <c r="E121" s="43"/>
      <c r="F121" s="43"/>
      <c r="G121" s="43"/>
    </row>
    <row r="122">
      <c r="E122" s="43"/>
      <c r="F122" s="43"/>
      <c r="G122" s="43"/>
    </row>
    <row r="123">
      <c r="E123" s="43"/>
      <c r="F123" s="43"/>
      <c r="G123" s="43"/>
    </row>
    <row r="124">
      <c r="E124" s="43"/>
      <c r="F124" s="43"/>
      <c r="G124" s="43"/>
    </row>
    <row r="125">
      <c r="E125" s="43"/>
      <c r="F125" s="43"/>
      <c r="G125" s="43"/>
    </row>
    <row r="126">
      <c r="E126" s="43"/>
      <c r="F126" s="43"/>
      <c r="G126" s="43"/>
    </row>
    <row r="127">
      <c r="E127" s="43"/>
      <c r="F127" s="43"/>
      <c r="G127" s="43"/>
    </row>
    <row r="128">
      <c r="E128" s="43"/>
      <c r="F128" s="43"/>
      <c r="G128" s="43"/>
    </row>
    <row r="129">
      <c r="E129" s="43"/>
      <c r="F129" s="43"/>
      <c r="G129" s="43"/>
    </row>
    <row r="130">
      <c r="E130" s="43"/>
      <c r="F130" s="43"/>
      <c r="G130" s="43"/>
    </row>
    <row r="131">
      <c r="E131" s="43"/>
      <c r="F131" s="43"/>
      <c r="G131" s="43"/>
    </row>
    <row r="132">
      <c r="E132" s="43"/>
      <c r="F132" s="43"/>
      <c r="G132" s="43"/>
    </row>
    <row r="133">
      <c r="E133" s="43"/>
      <c r="F133" s="43"/>
      <c r="G133" s="43"/>
    </row>
    <row r="134">
      <c r="E134" s="43"/>
      <c r="F134" s="43"/>
      <c r="G134" s="43"/>
    </row>
    <row r="135">
      <c r="E135" s="43"/>
      <c r="F135" s="43"/>
      <c r="G135" s="43"/>
    </row>
    <row r="136">
      <c r="E136" s="43"/>
      <c r="F136" s="43"/>
      <c r="G136" s="43"/>
    </row>
    <row r="137">
      <c r="E137" s="43"/>
      <c r="F137" s="43"/>
      <c r="G137" s="43"/>
    </row>
    <row r="138">
      <c r="E138" s="43"/>
      <c r="F138" s="43"/>
      <c r="G138" s="43"/>
    </row>
    <row r="139">
      <c r="E139" s="43"/>
      <c r="F139" s="43"/>
      <c r="G139" s="43"/>
    </row>
    <row r="140">
      <c r="E140" s="43"/>
      <c r="F140" s="43"/>
      <c r="G140" s="43"/>
    </row>
    <row r="141">
      <c r="E141" s="43"/>
      <c r="F141" s="43"/>
      <c r="G141" s="43"/>
    </row>
    <row r="142">
      <c r="E142" s="43"/>
      <c r="F142" s="43"/>
      <c r="G142" s="43"/>
    </row>
    <row r="143">
      <c r="E143" s="43"/>
      <c r="F143" s="43"/>
      <c r="G143" s="43"/>
    </row>
    <row r="144">
      <c r="E144" s="43"/>
      <c r="F144" s="43"/>
      <c r="G144" s="43"/>
    </row>
    <row r="145">
      <c r="E145" s="43"/>
      <c r="F145" s="43"/>
      <c r="G145" s="43"/>
    </row>
    <row r="146">
      <c r="E146" s="43"/>
      <c r="F146" s="43"/>
      <c r="G146" s="43"/>
    </row>
    <row r="147">
      <c r="E147" s="43"/>
      <c r="F147" s="43"/>
      <c r="G147" s="43"/>
    </row>
    <row r="148">
      <c r="E148" s="43"/>
      <c r="F148" s="43"/>
      <c r="G148" s="43"/>
    </row>
    <row r="149">
      <c r="E149" s="43"/>
      <c r="F149" s="43"/>
      <c r="G149" s="43"/>
    </row>
    <row r="150">
      <c r="E150" s="43"/>
      <c r="F150" s="43"/>
      <c r="G150" s="43"/>
    </row>
    <row r="151">
      <c r="E151" s="43"/>
      <c r="F151" s="43"/>
      <c r="G151" s="43"/>
    </row>
    <row r="152">
      <c r="E152" s="43"/>
      <c r="F152" s="43"/>
      <c r="G152" s="43"/>
    </row>
    <row r="153">
      <c r="E153" s="43"/>
      <c r="F153" s="43"/>
      <c r="G153" s="43"/>
    </row>
    <row r="154">
      <c r="E154" s="43"/>
      <c r="F154" s="43"/>
      <c r="G154" s="43"/>
    </row>
    <row r="155">
      <c r="E155" s="43"/>
      <c r="F155" s="43"/>
      <c r="G155" s="43"/>
    </row>
    <row r="156">
      <c r="E156" s="43"/>
      <c r="F156" s="43"/>
      <c r="G156" s="43"/>
    </row>
    <row r="157">
      <c r="E157" s="43"/>
      <c r="F157" s="43"/>
      <c r="G157" s="43"/>
    </row>
    <row r="158">
      <c r="E158" s="43"/>
      <c r="F158" s="43"/>
      <c r="G158" s="43"/>
    </row>
    <row r="159">
      <c r="E159" s="43"/>
      <c r="F159" s="43"/>
      <c r="G159" s="43"/>
    </row>
    <row r="160">
      <c r="E160" s="43"/>
      <c r="F160" s="43"/>
      <c r="G160" s="43"/>
    </row>
    <row r="161">
      <c r="E161" s="43"/>
      <c r="F161" s="43"/>
      <c r="G161" s="43"/>
    </row>
    <row r="162">
      <c r="E162" s="43"/>
      <c r="F162" s="43"/>
      <c r="G162" s="43"/>
    </row>
    <row r="163">
      <c r="E163" s="43"/>
      <c r="F163" s="43"/>
      <c r="G163" s="43"/>
    </row>
    <row r="164">
      <c r="E164" s="43"/>
      <c r="F164" s="43"/>
      <c r="G164" s="43"/>
    </row>
    <row r="165">
      <c r="E165" s="43"/>
      <c r="F165" s="43"/>
      <c r="G165" s="43"/>
    </row>
    <row r="166">
      <c r="E166" s="43"/>
      <c r="F166" s="43"/>
      <c r="G166" s="43"/>
    </row>
    <row r="167">
      <c r="E167" s="43"/>
      <c r="F167" s="43"/>
      <c r="G167" s="43"/>
    </row>
    <row r="168">
      <c r="E168" s="43"/>
      <c r="F168" s="43"/>
      <c r="G168" s="43"/>
    </row>
    <row r="169">
      <c r="E169" s="43"/>
      <c r="F169" s="43"/>
      <c r="G169" s="43"/>
    </row>
    <row r="170">
      <c r="E170" s="43"/>
      <c r="F170" s="43"/>
      <c r="G170" s="43"/>
    </row>
    <row r="171">
      <c r="E171" s="43"/>
      <c r="F171" s="43"/>
      <c r="G171" s="43"/>
    </row>
    <row r="172">
      <c r="E172" s="43"/>
      <c r="F172" s="43"/>
      <c r="G172" s="43"/>
    </row>
    <row r="173">
      <c r="E173" s="43"/>
      <c r="F173" s="43"/>
      <c r="G173" s="43"/>
    </row>
    <row r="174">
      <c r="E174" s="43"/>
      <c r="F174" s="43"/>
      <c r="G174" s="43"/>
    </row>
    <row r="175">
      <c r="E175" s="43"/>
      <c r="F175" s="43"/>
      <c r="G175" s="43"/>
    </row>
    <row r="176">
      <c r="E176" s="43"/>
      <c r="F176" s="43"/>
      <c r="G176" s="43"/>
    </row>
    <row r="177">
      <c r="E177" s="43"/>
      <c r="F177" s="43"/>
      <c r="G177" s="43"/>
    </row>
    <row r="178">
      <c r="E178" s="43"/>
      <c r="F178" s="43"/>
      <c r="G178" s="43"/>
    </row>
    <row r="179">
      <c r="E179" s="43"/>
      <c r="F179" s="43"/>
      <c r="G179" s="43"/>
    </row>
    <row r="180">
      <c r="E180" s="43"/>
      <c r="F180" s="43"/>
      <c r="G180" s="43"/>
    </row>
    <row r="181">
      <c r="E181" s="43"/>
      <c r="F181" s="43"/>
      <c r="G181" s="43"/>
    </row>
    <row r="182">
      <c r="E182" s="43"/>
      <c r="F182" s="43"/>
      <c r="G182" s="43"/>
    </row>
    <row r="183">
      <c r="E183" s="43"/>
      <c r="F183" s="43"/>
      <c r="G183" s="43"/>
    </row>
    <row r="184">
      <c r="E184" s="43"/>
      <c r="F184" s="43"/>
      <c r="G184" s="43"/>
    </row>
    <row r="185">
      <c r="E185" s="43"/>
      <c r="F185" s="43"/>
      <c r="G185" s="43"/>
    </row>
    <row r="186">
      <c r="E186" s="43"/>
      <c r="F186" s="43"/>
      <c r="G186" s="43"/>
    </row>
    <row r="187">
      <c r="E187" s="43"/>
      <c r="F187" s="43"/>
      <c r="G187" s="43"/>
    </row>
    <row r="188">
      <c r="E188" s="43"/>
      <c r="F188" s="43"/>
      <c r="G188" s="43"/>
    </row>
    <row r="189">
      <c r="E189" s="43"/>
      <c r="F189" s="43"/>
      <c r="G189" s="43"/>
    </row>
    <row r="190">
      <c r="E190" s="43"/>
      <c r="F190" s="43"/>
      <c r="G190" s="43"/>
    </row>
    <row r="191">
      <c r="E191" s="43"/>
      <c r="F191" s="43"/>
      <c r="G191" s="43"/>
    </row>
    <row r="192">
      <c r="E192" s="43"/>
      <c r="F192" s="43"/>
      <c r="G192" s="43"/>
    </row>
    <row r="193">
      <c r="E193" s="43"/>
      <c r="F193" s="43"/>
      <c r="G193" s="43"/>
    </row>
    <row r="194">
      <c r="E194" s="43"/>
      <c r="F194" s="43"/>
      <c r="G194" s="43"/>
    </row>
    <row r="195">
      <c r="E195" s="43"/>
      <c r="F195" s="43"/>
      <c r="G195" s="43"/>
    </row>
    <row r="196">
      <c r="E196" s="43"/>
      <c r="F196" s="43"/>
      <c r="G196" s="43"/>
    </row>
    <row r="197">
      <c r="E197" s="43"/>
      <c r="F197" s="43"/>
      <c r="G197" s="43"/>
    </row>
    <row r="198">
      <c r="E198" s="43"/>
      <c r="F198" s="43"/>
      <c r="G198" s="43"/>
    </row>
    <row r="199">
      <c r="E199" s="43"/>
      <c r="F199" s="43"/>
      <c r="G199" s="43"/>
    </row>
    <row r="200">
      <c r="E200" s="43"/>
      <c r="F200" s="43"/>
      <c r="G200" s="43"/>
    </row>
    <row r="201">
      <c r="E201" s="43"/>
      <c r="F201" s="43"/>
      <c r="G201" s="43"/>
    </row>
    <row r="202">
      <c r="E202" s="43"/>
      <c r="F202" s="43"/>
      <c r="G202" s="43"/>
    </row>
    <row r="203">
      <c r="E203" s="43"/>
      <c r="F203" s="43"/>
      <c r="G203" s="43"/>
    </row>
    <row r="204">
      <c r="E204" s="43"/>
      <c r="F204" s="43"/>
      <c r="G204" s="43"/>
    </row>
    <row r="205">
      <c r="E205" s="43"/>
      <c r="F205" s="43"/>
      <c r="G205" s="43"/>
    </row>
    <row r="206">
      <c r="E206" s="43"/>
      <c r="F206" s="43"/>
      <c r="G206" s="43"/>
    </row>
    <row r="207">
      <c r="E207" s="43"/>
      <c r="F207" s="43"/>
      <c r="G207" s="43"/>
    </row>
    <row r="208">
      <c r="E208" s="43"/>
      <c r="F208" s="43"/>
      <c r="G208" s="43"/>
    </row>
    <row r="209">
      <c r="E209" s="43"/>
      <c r="F209" s="43"/>
      <c r="G209" s="43"/>
    </row>
    <row r="210">
      <c r="E210" s="43"/>
      <c r="F210" s="43"/>
      <c r="G210" s="43"/>
    </row>
    <row r="211">
      <c r="E211" s="43"/>
      <c r="F211" s="43"/>
      <c r="G211" s="43"/>
    </row>
    <row r="212">
      <c r="E212" s="43"/>
      <c r="F212" s="43"/>
      <c r="G212" s="43"/>
    </row>
    <row r="213">
      <c r="E213" s="43"/>
      <c r="F213" s="43"/>
      <c r="G213" s="43"/>
    </row>
    <row r="214">
      <c r="E214" s="43"/>
      <c r="F214" s="43"/>
      <c r="G214" s="43"/>
    </row>
    <row r="215">
      <c r="E215" s="43"/>
      <c r="F215" s="43"/>
      <c r="G215" s="43"/>
    </row>
    <row r="216">
      <c r="E216" s="43"/>
      <c r="F216" s="43"/>
      <c r="G216" s="43"/>
    </row>
    <row r="217">
      <c r="E217" s="43"/>
      <c r="F217" s="43"/>
      <c r="G217" s="43"/>
    </row>
    <row r="218">
      <c r="E218" s="43"/>
      <c r="F218" s="43"/>
      <c r="G218" s="43"/>
    </row>
    <row r="219">
      <c r="E219" s="43"/>
      <c r="F219" s="43"/>
      <c r="G219" s="43"/>
    </row>
    <row r="220">
      <c r="E220" s="43"/>
      <c r="F220" s="43"/>
      <c r="G220" s="43"/>
    </row>
    <row r="221">
      <c r="E221" s="43"/>
      <c r="F221" s="43"/>
      <c r="G221" s="43"/>
    </row>
    <row r="222">
      <c r="E222" s="43"/>
      <c r="F222" s="43"/>
      <c r="G222" s="43"/>
    </row>
    <row r="223">
      <c r="E223" s="43"/>
      <c r="F223" s="43"/>
      <c r="G223" s="43"/>
    </row>
    <row r="224">
      <c r="E224" s="43"/>
      <c r="F224" s="43"/>
      <c r="G224" s="43"/>
    </row>
    <row r="225">
      <c r="E225" s="43"/>
      <c r="F225" s="43"/>
      <c r="G225" s="43"/>
    </row>
    <row r="226">
      <c r="E226" s="43"/>
      <c r="F226" s="43"/>
      <c r="G226" s="43"/>
    </row>
    <row r="227">
      <c r="E227" s="43"/>
      <c r="F227" s="43"/>
      <c r="G227" s="43"/>
    </row>
    <row r="228">
      <c r="E228" s="43"/>
      <c r="F228" s="43"/>
      <c r="G228" s="43"/>
    </row>
    <row r="229">
      <c r="E229" s="43"/>
      <c r="F229" s="43"/>
      <c r="G229" s="43"/>
    </row>
    <row r="230">
      <c r="E230" s="43"/>
      <c r="F230" s="43"/>
      <c r="G230" s="43"/>
    </row>
    <row r="231">
      <c r="E231" s="43"/>
      <c r="F231" s="43"/>
      <c r="G231" s="43"/>
    </row>
    <row r="232">
      <c r="E232" s="43"/>
      <c r="F232" s="43"/>
      <c r="G232" s="43"/>
    </row>
    <row r="233">
      <c r="E233" s="43"/>
      <c r="F233" s="43"/>
      <c r="G233" s="43"/>
    </row>
    <row r="234">
      <c r="E234" s="43"/>
      <c r="F234" s="43"/>
      <c r="G234" s="43"/>
    </row>
    <row r="235">
      <c r="E235" s="43"/>
      <c r="F235" s="43"/>
      <c r="G235" s="43"/>
    </row>
    <row r="236">
      <c r="E236" s="43"/>
      <c r="F236" s="43"/>
      <c r="G236" s="43"/>
    </row>
    <row r="237">
      <c r="E237" s="43"/>
      <c r="F237" s="43"/>
      <c r="G237" s="43"/>
    </row>
    <row r="238">
      <c r="E238" s="43"/>
      <c r="F238" s="43"/>
      <c r="G238" s="43"/>
    </row>
    <row r="239">
      <c r="E239" s="43"/>
      <c r="F239" s="43"/>
      <c r="G239" s="43"/>
    </row>
    <row r="240">
      <c r="E240" s="43"/>
      <c r="F240" s="43"/>
      <c r="G240" s="43"/>
    </row>
    <row r="241">
      <c r="E241" s="43"/>
      <c r="F241" s="43"/>
      <c r="G241" s="43"/>
    </row>
    <row r="242">
      <c r="E242" s="43"/>
      <c r="F242" s="43"/>
      <c r="G242" s="43"/>
    </row>
    <row r="243">
      <c r="E243" s="43"/>
      <c r="F243" s="43"/>
      <c r="G243" s="43"/>
    </row>
    <row r="244">
      <c r="E244" s="43"/>
      <c r="F244" s="43"/>
      <c r="G244" s="43"/>
    </row>
    <row r="245">
      <c r="E245" s="43"/>
      <c r="F245" s="43"/>
      <c r="G245" s="43"/>
    </row>
    <row r="246">
      <c r="E246" s="43"/>
      <c r="F246" s="43"/>
      <c r="G246" s="43"/>
    </row>
    <row r="247">
      <c r="E247" s="43"/>
      <c r="F247" s="43"/>
      <c r="G247" s="43"/>
    </row>
    <row r="248">
      <c r="E248" s="43"/>
      <c r="F248" s="43"/>
      <c r="G248" s="43"/>
    </row>
    <row r="249">
      <c r="E249" s="43"/>
      <c r="F249" s="43"/>
      <c r="G249" s="43"/>
    </row>
    <row r="250">
      <c r="E250" s="43"/>
      <c r="F250" s="43"/>
      <c r="G250" s="43"/>
    </row>
    <row r="251">
      <c r="E251" s="43"/>
      <c r="F251" s="43"/>
      <c r="G251" s="43"/>
    </row>
    <row r="252">
      <c r="E252" s="43"/>
      <c r="F252" s="43"/>
      <c r="G252" s="43"/>
    </row>
    <row r="253">
      <c r="E253" s="43"/>
      <c r="F253" s="43"/>
      <c r="G253" s="43"/>
    </row>
    <row r="254">
      <c r="E254" s="43"/>
      <c r="F254" s="43"/>
      <c r="G254" s="43"/>
    </row>
    <row r="255">
      <c r="E255" s="43"/>
      <c r="F255" s="43"/>
      <c r="G255" s="43"/>
    </row>
    <row r="256">
      <c r="E256" s="43"/>
      <c r="F256" s="43"/>
      <c r="G256" s="43"/>
    </row>
    <row r="257">
      <c r="E257" s="43"/>
      <c r="F257" s="43"/>
      <c r="G257" s="43"/>
    </row>
    <row r="258">
      <c r="E258" s="43"/>
      <c r="F258" s="43"/>
      <c r="G258" s="43"/>
    </row>
    <row r="259">
      <c r="E259" s="43"/>
      <c r="F259" s="43"/>
      <c r="G259" s="43"/>
    </row>
    <row r="260">
      <c r="E260" s="43"/>
      <c r="F260" s="43"/>
      <c r="G260" s="43"/>
    </row>
    <row r="261">
      <c r="E261" s="43"/>
      <c r="F261" s="43"/>
      <c r="G261" s="43"/>
    </row>
    <row r="262">
      <c r="E262" s="43"/>
      <c r="F262" s="43"/>
      <c r="G262" s="43"/>
    </row>
    <row r="263">
      <c r="E263" s="43"/>
      <c r="F263" s="43"/>
      <c r="G263" s="43"/>
    </row>
    <row r="264">
      <c r="E264" s="43"/>
      <c r="F264" s="43"/>
      <c r="G264" s="43"/>
    </row>
    <row r="265">
      <c r="E265" s="43"/>
      <c r="F265" s="43"/>
      <c r="G265" s="43"/>
    </row>
    <row r="266">
      <c r="E266" s="43"/>
      <c r="F266" s="43"/>
      <c r="G266" s="43"/>
    </row>
    <row r="267">
      <c r="E267" s="43"/>
      <c r="F267" s="43"/>
      <c r="G267" s="43"/>
    </row>
    <row r="268">
      <c r="E268" s="43"/>
      <c r="F268" s="43"/>
      <c r="G268" s="43"/>
    </row>
    <row r="269">
      <c r="E269" s="43"/>
      <c r="F269" s="43"/>
      <c r="G269" s="43"/>
    </row>
    <row r="270">
      <c r="E270" s="43"/>
      <c r="F270" s="43"/>
      <c r="G270" s="43"/>
    </row>
    <row r="271">
      <c r="E271" s="43"/>
      <c r="F271" s="43"/>
      <c r="G271" s="43"/>
    </row>
    <row r="272">
      <c r="E272" s="43"/>
      <c r="F272" s="43"/>
      <c r="G272" s="43"/>
    </row>
    <row r="273">
      <c r="E273" s="43"/>
      <c r="F273" s="43"/>
      <c r="G273" s="43"/>
    </row>
    <row r="274">
      <c r="E274" s="43"/>
      <c r="F274" s="43"/>
      <c r="G274" s="43"/>
    </row>
    <row r="275">
      <c r="E275" s="43"/>
      <c r="F275" s="43"/>
      <c r="G275" s="43"/>
    </row>
    <row r="276">
      <c r="E276" s="43"/>
      <c r="F276" s="43"/>
      <c r="G276" s="43"/>
    </row>
    <row r="277">
      <c r="E277" s="43"/>
      <c r="F277" s="43"/>
      <c r="G277" s="43"/>
    </row>
    <row r="278">
      <c r="E278" s="43"/>
      <c r="F278" s="43"/>
      <c r="G278" s="43"/>
    </row>
    <row r="279">
      <c r="E279" s="43"/>
      <c r="F279" s="43"/>
      <c r="G279" s="43"/>
    </row>
    <row r="280">
      <c r="E280" s="43"/>
      <c r="F280" s="43"/>
      <c r="G280" s="43"/>
    </row>
    <row r="281">
      <c r="E281" s="43"/>
      <c r="F281" s="43"/>
      <c r="G281" s="43"/>
    </row>
    <row r="282">
      <c r="E282" s="43"/>
      <c r="F282" s="43"/>
      <c r="G282" s="43"/>
    </row>
    <row r="283">
      <c r="E283" s="43"/>
      <c r="F283" s="43"/>
      <c r="G283" s="43"/>
    </row>
    <row r="284">
      <c r="E284" s="43"/>
      <c r="F284" s="43"/>
      <c r="G284" s="43"/>
    </row>
    <row r="285">
      <c r="E285" s="43"/>
      <c r="F285" s="43"/>
      <c r="G285" s="43"/>
    </row>
    <row r="286">
      <c r="E286" s="43"/>
      <c r="F286" s="43"/>
      <c r="G286" s="43"/>
    </row>
    <row r="287">
      <c r="E287" s="43"/>
      <c r="F287" s="43"/>
      <c r="G287" s="43"/>
    </row>
    <row r="288">
      <c r="E288" s="43"/>
      <c r="F288" s="43"/>
      <c r="G288" s="43"/>
    </row>
    <row r="289">
      <c r="E289" s="43"/>
      <c r="F289" s="43"/>
      <c r="G289" s="43"/>
    </row>
    <row r="290">
      <c r="E290" s="43"/>
      <c r="F290" s="43"/>
      <c r="G290" s="43"/>
    </row>
    <row r="291">
      <c r="E291" s="43"/>
      <c r="F291" s="43"/>
      <c r="G291" s="43"/>
    </row>
    <row r="292">
      <c r="E292" s="43"/>
      <c r="F292" s="43"/>
      <c r="G292" s="43"/>
    </row>
    <row r="293">
      <c r="E293" s="43"/>
      <c r="F293" s="43"/>
      <c r="G293" s="43"/>
    </row>
    <row r="294">
      <c r="E294" s="43"/>
      <c r="F294" s="43"/>
      <c r="G294" s="43"/>
    </row>
    <row r="295">
      <c r="E295" s="43"/>
      <c r="F295" s="43"/>
      <c r="G295" s="43"/>
    </row>
    <row r="296">
      <c r="E296" s="43"/>
      <c r="F296" s="43"/>
      <c r="G296" s="43"/>
    </row>
    <row r="297">
      <c r="E297" s="43"/>
      <c r="F297" s="43"/>
      <c r="G297" s="43"/>
    </row>
    <row r="298">
      <c r="E298" s="43"/>
      <c r="F298" s="43"/>
      <c r="G298" s="43"/>
    </row>
    <row r="299">
      <c r="E299" s="43"/>
      <c r="F299" s="43"/>
      <c r="G299" s="43"/>
    </row>
    <row r="300">
      <c r="E300" s="43"/>
      <c r="F300" s="43"/>
      <c r="G300" s="43"/>
    </row>
    <row r="301">
      <c r="E301" s="43"/>
      <c r="F301" s="43"/>
      <c r="G301" s="43"/>
    </row>
    <row r="302">
      <c r="E302" s="43"/>
      <c r="F302" s="43"/>
      <c r="G302" s="43"/>
    </row>
    <row r="303">
      <c r="E303" s="43"/>
      <c r="F303" s="43"/>
      <c r="G303" s="43"/>
    </row>
    <row r="304">
      <c r="E304" s="43"/>
      <c r="F304" s="43"/>
      <c r="G304" s="43"/>
    </row>
    <row r="305">
      <c r="E305" s="43"/>
      <c r="F305" s="43"/>
      <c r="G305" s="43"/>
    </row>
    <row r="306">
      <c r="E306" s="43"/>
      <c r="F306" s="43"/>
      <c r="G306" s="43"/>
    </row>
    <row r="307">
      <c r="E307" s="43"/>
      <c r="F307" s="43"/>
      <c r="G307" s="43"/>
    </row>
    <row r="308">
      <c r="E308" s="43"/>
      <c r="F308" s="43"/>
      <c r="G308" s="43"/>
    </row>
    <row r="309">
      <c r="E309" s="43"/>
      <c r="F309" s="43"/>
      <c r="G309" s="43"/>
    </row>
    <row r="310">
      <c r="E310" s="43"/>
      <c r="F310" s="43"/>
      <c r="G310" s="43"/>
    </row>
    <row r="311">
      <c r="E311" s="43"/>
      <c r="F311" s="43"/>
      <c r="G311" s="43"/>
    </row>
    <row r="312">
      <c r="E312" s="43"/>
      <c r="F312" s="43"/>
      <c r="G312" s="43"/>
    </row>
    <row r="313">
      <c r="E313" s="43"/>
      <c r="F313" s="43"/>
      <c r="G313" s="43"/>
    </row>
    <row r="314">
      <c r="E314" s="43"/>
      <c r="F314" s="43"/>
      <c r="G314" s="43"/>
    </row>
    <row r="315">
      <c r="E315" s="43"/>
      <c r="F315" s="43"/>
      <c r="G315" s="43"/>
    </row>
    <row r="316">
      <c r="E316" s="43"/>
      <c r="F316" s="43"/>
      <c r="G316" s="43"/>
    </row>
    <row r="317">
      <c r="E317" s="43"/>
      <c r="F317" s="43"/>
      <c r="G317" s="43"/>
    </row>
    <row r="318">
      <c r="E318" s="43"/>
      <c r="F318" s="43"/>
      <c r="G318" s="43"/>
    </row>
    <row r="319">
      <c r="E319" s="43"/>
      <c r="F319" s="43"/>
      <c r="G319" s="43"/>
    </row>
    <row r="320">
      <c r="E320" s="43"/>
      <c r="F320" s="43"/>
      <c r="G320" s="43"/>
    </row>
    <row r="321">
      <c r="E321" s="43"/>
      <c r="F321" s="43"/>
      <c r="G321" s="43"/>
    </row>
    <row r="322">
      <c r="E322" s="43"/>
      <c r="F322" s="43"/>
      <c r="G322" s="43"/>
    </row>
    <row r="323">
      <c r="E323" s="43"/>
      <c r="F323" s="43"/>
      <c r="G323" s="43"/>
    </row>
    <row r="324">
      <c r="E324" s="43"/>
      <c r="F324" s="43"/>
      <c r="G324" s="43"/>
    </row>
    <row r="325">
      <c r="E325" s="43"/>
      <c r="F325" s="43"/>
      <c r="G325" s="43"/>
    </row>
    <row r="326">
      <c r="E326" s="43"/>
      <c r="F326" s="43"/>
      <c r="G326" s="43"/>
    </row>
    <row r="327">
      <c r="E327" s="43"/>
      <c r="F327" s="43"/>
      <c r="G327" s="43"/>
    </row>
    <row r="328">
      <c r="E328" s="43"/>
      <c r="F328" s="43"/>
      <c r="G328" s="43"/>
    </row>
    <row r="329">
      <c r="E329" s="43"/>
      <c r="F329" s="43"/>
      <c r="G329" s="43"/>
    </row>
    <row r="330">
      <c r="E330" s="43"/>
      <c r="F330" s="43"/>
      <c r="G330" s="43"/>
    </row>
    <row r="331">
      <c r="E331" s="43"/>
      <c r="F331" s="43"/>
      <c r="G331" s="43"/>
    </row>
    <row r="332">
      <c r="E332" s="43"/>
      <c r="F332" s="43"/>
      <c r="G332" s="43"/>
    </row>
    <row r="333">
      <c r="E333" s="43"/>
      <c r="F333" s="43"/>
      <c r="G333" s="43"/>
    </row>
    <row r="334">
      <c r="E334" s="43"/>
      <c r="F334" s="43"/>
      <c r="G334" s="43"/>
    </row>
    <row r="335">
      <c r="E335" s="43"/>
      <c r="F335" s="43"/>
      <c r="G335" s="43"/>
    </row>
    <row r="336">
      <c r="E336" s="43"/>
      <c r="F336" s="43"/>
      <c r="G336" s="43"/>
    </row>
    <row r="337">
      <c r="E337" s="43"/>
      <c r="F337" s="43"/>
      <c r="G337" s="43"/>
    </row>
    <row r="338">
      <c r="E338" s="43"/>
      <c r="F338" s="43"/>
      <c r="G338" s="43"/>
    </row>
    <row r="339">
      <c r="E339" s="43"/>
      <c r="F339" s="43"/>
      <c r="G339" s="43"/>
    </row>
    <row r="340">
      <c r="E340" s="43"/>
      <c r="F340" s="43"/>
      <c r="G340" s="43"/>
    </row>
    <row r="341">
      <c r="E341" s="43"/>
      <c r="F341" s="43"/>
      <c r="G341" s="43"/>
    </row>
    <row r="342">
      <c r="E342" s="43"/>
      <c r="F342" s="43"/>
      <c r="G342" s="43"/>
    </row>
    <row r="343">
      <c r="E343" s="43"/>
      <c r="F343" s="43"/>
      <c r="G343" s="43"/>
    </row>
    <row r="344">
      <c r="E344" s="43"/>
      <c r="F344" s="43"/>
      <c r="G344" s="43"/>
    </row>
    <row r="345">
      <c r="E345" s="43"/>
      <c r="F345" s="43"/>
      <c r="G345" s="43"/>
    </row>
    <row r="346">
      <c r="E346" s="43"/>
      <c r="F346" s="43"/>
      <c r="G346" s="43"/>
    </row>
    <row r="347">
      <c r="E347" s="43"/>
      <c r="F347" s="43"/>
      <c r="G347" s="43"/>
    </row>
    <row r="348">
      <c r="E348" s="43"/>
      <c r="F348" s="43"/>
      <c r="G348" s="43"/>
    </row>
    <row r="349">
      <c r="E349" s="43"/>
      <c r="F349" s="43"/>
      <c r="G349" s="43"/>
    </row>
    <row r="350">
      <c r="E350" s="43"/>
      <c r="F350" s="43"/>
      <c r="G350" s="43"/>
    </row>
    <row r="351">
      <c r="E351" s="43"/>
      <c r="F351" s="43"/>
      <c r="G351" s="43"/>
    </row>
    <row r="352">
      <c r="E352" s="43"/>
      <c r="F352" s="43"/>
      <c r="G352" s="43"/>
    </row>
    <row r="353">
      <c r="E353" s="43"/>
      <c r="F353" s="43"/>
      <c r="G353" s="43"/>
    </row>
    <row r="354">
      <c r="E354" s="43"/>
      <c r="F354" s="43"/>
      <c r="G354" s="43"/>
    </row>
    <row r="355">
      <c r="E355" s="43"/>
      <c r="F355" s="43"/>
      <c r="G355" s="43"/>
    </row>
    <row r="356">
      <c r="E356" s="43"/>
      <c r="F356" s="43"/>
      <c r="G356" s="43"/>
    </row>
    <row r="357">
      <c r="E357" s="43"/>
      <c r="F357" s="43"/>
      <c r="G357" s="43"/>
    </row>
    <row r="358">
      <c r="E358" s="43"/>
      <c r="F358" s="43"/>
      <c r="G358" s="43"/>
    </row>
    <row r="359">
      <c r="E359" s="43"/>
      <c r="F359" s="43"/>
      <c r="G359" s="43"/>
    </row>
    <row r="360">
      <c r="E360" s="43"/>
      <c r="F360" s="43"/>
      <c r="G360" s="43"/>
    </row>
    <row r="361">
      <c r="E361" s="43"/>
      <c r="F361" s="43"/>
      <c r="G361" s="43"/>
    </row>
    <row r="362">
      <c r="E362" s="43"/>
      <c r="F362" s="43"/>
      <c r="G362" s="43"/>
    </row>
    <row r="363">
      <c r="E363" s="43"/>
      <c r="F363" s="43"/>
      <c r="G363" s="43"/>
    </row>
    <row r="364">
      <c r="E364" s="43"/>
      <c r="F364" s="43"/>
      <c r="G364" s="43"/>
    </row>
    <row r="365">
      <c r="E365" s="43"/>
      <c r="F365" s="43"/>
      <c r="G365" s="43"/>
    </row>
    <row r="366">
      <c r="E366" s="43"/>
      <c r="F366" s="43"/>
      <c r="G366" s="43"/>
    </row>
    <row r="367">
      <c r="E367" s="43"/>
      <c r="F367" s="43"/>
      <c r="G367" s="43"/>
    </row>
    <row r="368">
      <c r="E368" s="43"/>
      <c r="F368" s="43"/>
      <c r="G368" s="43"/>
    </row>
    <row r="369">
      <c r="E369" s="43"/>
      <c r="F369" s="43"/>
      <c r="G369" s="43"/>
    </row>
    <row r="370">
      <c r="E370" s="43"/>
      <c r="F370" s="43"/>
      <c r="G370" s="43"/>
    </row>
    <row r="371">
      <c r="E371" s="43"/>
      <c r="F371" s="43"/>
      <c r="G371" s="43"/>
    </row>
    <row r="372">
      <c r="E372" s="43"/>
      <c r="F372" s="43"/>
      <c r="G372" s="43"/>
    </row>
    <row r="373">
      <c r="E373" s="43"/>
      <c r="F373" s="43"/>
      <c r="G373" s="43"/>
    </row>
    <row r="374">
      <c r="E374" s="43"/>
      <c r="F374" s="43"/>
      <c r="G374" s="43"/>
    </row>
    <row r="375">
      <c r="E375" s="43"/>
      <c r="F375" s="43"/>
      <c r="G375" s="43"/>
    </row>
    <row r="376">
      <c r="E376" s="43"/>
      <c r="F376" s="43"/>
      <c r="G376" s="43"/>
    </row>
    <row r="377">
      <c r="E377" s="43"/>
      <c r="F377" s="43"/>
      <c r="G377" s="43"/>
    </row>
    <row r="378">
      <c r="E378" s="43"/>
      <c r="F378" s="43"/>
      <c r="G378" s="43"/>
    </row>
    <row r="379">
      <c r="E379" s="43"/>
      <c r="F379" s="43"/>
      <c r="G379" s="43"/>
    </row>
    <row r="380">
      <c r="E380" s="43"/>
      <c r="F380" s="43"/>
      <c r="G380" s="43"/>
    </row>
    <row r="381">
      <c r="E381" s="43"/>
      <c r="F381" s="43"/>
      <c r="G381" s="43"/>
    </row>
    <row r="382">
      <c r="E382" s="43"/>
      <c r="F382" s="43"/>
      <c r="G382" s="43"/>
    </row>
    <row r="383">
      <c r="E383" s="43"/>
      <c r="F383" s="43"/>
      <c r="G383" s="43"/>
    </row>
    <row r="384">
      <c r="E384" s="43"/>
      <c r="F384" s="43"/>
      <c r="G384" s="43"/>
    </row>
    <row r="385">
      <c r="E385" s="43"/>
      <c r="F385" s="43"/>
      <c r="G385" s="43"/>
    </row>
    <row r="386">
      <c r="E386" s="43"/>
      <c r="F386" s="43"/>
      <c r="G386" s="43"/>
    </row>
    <row r="387">
      <c r="E387" s="43"/>
      <c r="F387" s="43"/>
      <c r="G387" s="43"/>
    </row>
    <row r="388">
      <c r="E388" s="43"/>
      <c r="F388" s="43"/>
      <c r="G388" s="43"/>
    </row>
    <row r="389">
      <c r="E389" s="43"/>
      <c r="F389" s="43"/>
      <c r="G389" s="43"/>
    </row>
    <row r="390">
      <c r="E390" s="43"/>
      <c r="F390" s="43"/>
      <c r="G390" s="43"/>
    </row>
    <row r="391">
      <c r="E391" s="43"/>
      <c r="F391" s="43"/>
      <c r="G391" s="43"/>
    </row>
    <row r="392">
      <c r="E392" s="43"/>
      <c r="F392" s="43"/>
      <c r="G392" s="43"/>
    </row>
    <row r="393">
      <c r="E393" s="43"/>
      <c r="F393" s="43"/>
      <c r="G393" s="43"/>
    </row>
    <row r="394">
      <c r="E394" s="43"/>
      <c r="F394" s="43"/>
      <c r="G394" s="43"/>
    </row>
    <row r="395">
      <c r="E395" s="43"/>
      <c r="F395" s="43"/>
      <c r="G395" s="43"/>
    </row>
    <row r="396">
      <c r="E396" s="43"/>
      <c r="F396" s="43"/>
      <c r="G396" s="43"/>
    </row>
    <row r="397">
      <c r="E397" s="43"/>
      <c r="F397" s="43"/>
      <c r="G397" s="43"/>
    </row>
    <row r="398">
      <c r="E398" s="43"/>
      <c r="F398" s="43"/>
      <c r="G398" s="43"/>
    </row>
    <row r="399">
      <c r="E399" s="43"/>
      <c r="F399" s="43"/>
      <c r="G399" s="43"/>
    </row>
    <row r="400">
      <c r="E400" s="43"/>
      <c r="F400" s="43"/>
      <c r="G400" s="43"/>
    </row>
    <row r="401">
      <c r="E401" s="43"/>
      <c r="F401" s="43"/>
      <c r="G401" s="43"/>
    </row>
    <row r="402">
      <c r="E402" s="43"/>
      <c r="F402" s="43"/>
      <c r="G402" s="43"/>
    </row>
    <row r="403">
      <c r="E403" s="43"/>
      <c r="F403" s="43"/>
      <c r="G403" s="43"/>
    </row>
    <row r="404">
      <c r="E404" s="43"/>
      <c r="F404" s="43"/>
      <c r="G404" s="43"/>
    </row>
    <row r="405">
      <c r="E405" s="43"/>
      <c r="F405" s="43"/>
      <c r="G405" s="43"/>
    </row>
    <row r="406">
      <c r="E406" s="43"/>
      <c r="F406" s="43"/>
      <c r="G406" s="43"/>
    </row>
    <row r="407">
      <c r="E407" s="43"/>
      <c r="F407" s="43"/>
      <c r="G407" s="43"/>
    </row>
    <row r="408">
      <c r="E408" s="43"/>
      <c r="F408" s="43"/>
      <c r="G408" s="43"/>
    </row>
    <row r="409">
      <c r="E409" s="43"/>
      <c r="F409" s="43"/>
      <c r="G409" s="43"/>
    </row>
    <row r="410">
      <c r="E410" s="43"/>
      <c r="F410" s="43"/>
      <c r="G410" s="43"/>
    </row>
    <row r="411">
      <c r="E411" s="43"/>
      <c r="F411" s="43"/>
      <c r="G411" s="43"/>
    </row>
    <row r="412">
      <c r="E412" s="43"/>
      <c r="F412" s="43"/>
      <c r="G412" s="43"/>
    </row>
    <row r="413">
      <c r="E413" s="43"/>
      <c r="F413" s="43"/>
      <c r="G413" s="43"/>
    </row>
    <row r="414">
      <c r="E414" s="43"/>
      <c r="F414" s="43"/>
      <c r="G414" s="43"/>
    </row>
    <row r="415">
      <c r="E415" s="43"/>
      <c r="F415" s="43"/>
      <c r="G415" s="43"/>
    </row>
    <row r="416">
      <c r="E416" s="43"/>
      <c r="F416" s="43"/>
      <c r="G416" s="43"/>
    </row>
    <row r="417">
      <c r="E417" s="43"/>
      <c r="F417" s="43"/>
      <c r="G417" s="43"/>
    </row>
    <row r="418">
      <c r="E418" s="43"/>
      <c r="F418" s="43"/>
      <c r="G418" s="43"/>
    </row>
    <row r="419">
      <c r="E419" s="43"/>
      <c r="F419" s="43"/>
      <c r="G419" s="43"/>
    </row>
    <row r="420">
      <c r="E420" s="43"/>
      <c r="F420" s="43"/>
      <c r="G420" s="43"/>
    </row>
    <row r="421">
      <c r="E421" s="43"/>
      <c r="F421" s="43"/>
      <c r="G421" s="43"/>
    </row>
    <row r="422">
      <c r="E422" s="43"/>
      <c r="F422" s="43"/>
      <c r="G422" s="43"/>
    </row>
    <row r="423">
      <c r="E423" s="43"/>
      <c r="F423" s="43"/>
      <c r="G423" s="43"/>
    </row>
    <row r="424">
      <c r="E424" s="43"/>
      <c r="F424" s="43"/>
      <c r="G424" s="43"/>
    </row>
    <row r="425">
      <c r="E425" s="43"/>
      <c r="F425" s="43"/>
      <c r="G425" s="43"/>
    </row>
    <row r="426">
      <c r="E426" s="43"/>
      <c r="F426" s="43"/>
      <c r="G426" s="43"/>
    </row>
    <row r="427">
      <c r="E427" s="43"/>
      <c r="F427" s="43"/>
      <c r="G427" s="43"/>
    </row>
    <row r="428">
      <c r="E428" s="43"/>
      <c r="F428" s="43"/>
      <c r="G428" s="43"/>
    </row>
    <row r="429">
      <c r="E429" s="43"/>
      <c r="F429" s="43"/>
      <c r="G429" s="43"/>
    </row>
    <row r="430">
      <c r="E430" s="43"/>
      <c r="F430" s="43"/>
      <c r="G430" s="43"/>
    </row>
    <row r="431">
      <c r="E431" s="43"/>
      <c r="F431" s="43"/>
      <c r="G431" s="43"/>
    </row>
    <row r="432">
      <c r="E432" s="43"/>
      <c r="F432" s="43"/>
      <c r="G432" s="43"/>
    </row>
    <row r="433">
      <c r="E433" s="43"/>
      <c r="F433" s="43"/>
      <c r="G433" s="43"/>
    </row>
    <row r="434">
      <c r="E434" s="43"/>
      <c r="F434" s="43"/>
      <c r="G434" s="43"/>
    </row>
    <row r="435">
      <c r="E435" s="43"/>
      <c r="F435" s="43"/>
      <c r="G435" s="43"/>
    </row>
    <row r="436">
      <c r="E436" s="43"/>
      <c r="F436" s="43"/>
      <c r="G436" s="43"/>
    </row>
    <row r="437">
      <c r="E437" s="43"/>
      <c r="F437" s="43"/>
      <c r="G437" s="43"/>
    </row>
    <row r="438">
      <c r="E438" s="43"/>
      <c r="F438" s="43"/>
      <c r="G438" s="43"/>
    </row>
    <row r="439">
      <c r="E439" s="43"/>
      <c r="F439" s="43"/>
      <c r="G439" s="43"/>
    </row>
    <row r="440">
      <c r="E440" s="43"/>
      <c r="F440" s="43"/>
      <c r="G440" s="43"/>
    </row>
    <row r="441">
      <c r="E441" s="43"/>
      <c r="F441" s="43"/>
      <c r="G441" s="43"/>
    </row>
    <row r="442">
      <c r="E442" s="43"/>
      <c r="F442" s="43"/>
      <c r="G442" s="43"/>
    </row>
    <row r="443">
      <c r="E443" s="43"/>
      <c r="F443" s="43"/>
      <c r="G443" s="43"/>
    </row>
    <row r="444">
      <c r="E444" s="43"/>
      <c r="F444" s="43"/>
      <c r="G444" s="43"/>
    </row>
    <row r="445">
      <c r="E445" s="43"/>
      <c r="F445" s="43"/>
      <c r="G445" s="43"/>
    </row>
    <row r="446">
      <c r="E446" s="43"/>
      <c r="F446" s="43"/>
      <c r="G446" s="43"/>
    </row>
    <row r="447">
      <c r="E447" s="43"/>
      <c r="F447" s="43"/>
      <c r="G447" s="43"/>
    </row>
    <row r="448">
      <c r="E448" s="43"/>
      <c r="F448" s="43"/>
      <c r="G448" s="43"/>
    </row>
    <row r="449">
      <c r="E449" s="43"/>
      <c r="F449" s="43"/>
      <c r="G449" s="43"/>
    </row>
    <row r="450">
      <c r="E450" s="43"/>
      <c r="F450" s="43"/>
      <c r="G450" s="43"/>
    </row>
    <row r="451">
      <c r="E451" s="43"/>
      <c r="F451" s="43"/>
      <c r="G451" s="43"/>
    </row>
    <row r="452">
      <c r="E452" s="43"/>
      <c r="F452" s="43"/>
      <c r="G452" s="43"/>
    </row>
    <row r="453">
      <c r="E453" s="43"/>
      <c r="F453" s="43"/>
      <c r="G453" s="43"/>
    </row>
    <row r="454">
      <c r="E454" s="43"/>
      <c r="F454" s="43"/>
      <c r="G454" s="43"/>
    </row>
    <row r="455">
      <c r="E455" s="43"/>
      <c r="F455" s="43"/>
      <c r="G455" s="43"/>
    </row>
    <row r="456">
      <c r="E456" s="43"/>
      <c r="F456" s="43"/>
      <c r="G456" s="43"/>
    </row>
    <row r="457">
      <c r="E457" s="43"/>
      <c r="F457" s="43"/>
      <c r="G457" s="43"/>
    </row>
    <row r="458">
      <c r="E458" s="43"/>
      <c r="F458" s="43"/>
      <c r="G458" s="43"/>
    </row>
    <row r="459">
      <c r="E459" s="43"/>
      <c r="F459" s="43"/>
      <c r="G459" s="43"/>
    </row>
    <row r="460">
      <c r="E460" s="43"/>
      <c r="F460" s="43"/>
      <c r="G460" s="43"/>
    </row>
    <row r="461">
      <c r="E461" s="43"/>
      <c r="F461" s="43"/>
      <c r="G461" s="43"/>
    </row>
    <row r="462">
      <c r="E462" s="43"/>
      <c r="F462" s="43"/>
      <c r="G462" s="43"/>
    </row>
    <row r="463">
      <c r="E463" s="43"/>
      <c r="F463" s="43"/>
      <c r="G463" s="43"/>
    </row>
    <row r="464">
      <c r="E464" s="43"/>
      <c r="F464" s="43"/>
      <c r="G464" s="43"/>
    </row>
    <row r="465">
      <c r="E465" s="43"/>
      <c r="F465" s="43"/>
      <c r="G465" s="43"/>
    </row>
    <row r="466">
      <c r="E466" s="43"/>
      <c r="F466" s="43"/>
      <c r="G466" s="43"/>
    </row>
    <row r="467">
      <c r="E467" s="43"/>
      <c r="F467" s="43"/>
      <c r="G467" s="43"/>
    </row>
    <row r="468">
      <c r="E468" s="43"/>
      <c r="F468" s="43"/>
      <c r="G468" s="43"/>
    </row>
    <row r="469">
      <c r="E469" s="43"/>
      <c r="F469" s="43"/>
      <c r="G469" s="43"/>
    </row>
    <row r="470">
      <c r="E470" s="43"/>
      <c r="F470" s="43"/>
      <c r="G470" s="43"/>
    </row>
    <row r="471">
      <c r="E471" s="43"/>
      <c r="F471" s="43"/>
      <c r="G471" s="43"/>
    </row>
    <row r="472">
      <c r="E472" s="43"/>
      <c r="F472" s="43"/>
      <c r="G472" s="43"/>
    </row>
    <row r="473">
      <c r="E473" s="43"/>
      <c r="F473" s="43"/>
      <c r="G473" s="43"/>
    </row>
    <row r="474">
      <c r="E474" s="43"/>
      <c r="F474" s="43"/>
      <c r="G474" s="43"/>
    </row>
    <row r="475">
      <c r="E475" s="43"/>
      <c r="F475" s="43"/>
      <c r="G475" s="43"/>
    </row>
    <row r="476">
      <c r="E476" s="43"/>
      <c r="F476" s="43"/>
      <c r="G476" s="43"/>
    </row>
    <row r="477">
      <c r="E477" s="43"/>
      <c r="F477" s="43"/>
      <c r="G477" s="43"/>
    </row>
    <row r="478">
      <c r="E478" s="43"/>
      <c r="F478" s="43"/>
      <c r="G478" s="43"/>
    </row>
    <row r="479">
      <c r="E479" s="43"/>
      <c r="F479" s="43"/>
      <c r="G479" s="43"/>
    </row>
    <row r="480">
      <c r="E480" s="43"/>
      <c r="F480" s="43"/>
      <c r="G480" s="43"/>
    </row>
    <row r="481">
      <c r="E481" s="43"/>
      <c r="F481" s="43"/>
      <c r="G481" s="43"/>
    </row>
    <row r="482">
      <c r="E482" s="43"/>
      <c r="F482" s="43"/>
      <c r="G482" s="43"/>
    </row>
    <row r="483">
      <c r="E483" s="43"/>
      <c r="F483" s="43"/>
      <c r="G483" s="43"/>
    </row>
    <row r="484">
      <c r="E484" s="43"/>
      <c r="F484" s="43"/>
      <c r="G484" s="43"/>
    </row>
    <row r="485">
      <c r="E485" s="43"/>
      <c r="F485" s="43"/>
      <c r="G485" s="43"/>
    </row>
    <row r="486">
      <c r="E486" s="43"/>
      <c r="F486" s="43"/>
      <c r="G486" s="43"/>
    </row>
    <row r="487">
      <c r="E487" s="43"/>
      <c r="F487" s="43"/>
      <c r="G487" s="43"/>
    </row>
    <row r="488">
      <c r="E488" s="43"/>
      <c r="F488" s="43"/>
      <c r="G488" s="43"/>
    </row>
    <row r="489">
      <c r="E489" s="43"/>
      <c r="F489" s="43"/>
      <c r="G489" s="43"/>
    </row>
    <row r="490">
      <c r="E490" s="43"/>
      <c r="F490" s="43"/>
      <c r="G490" s="43"/>
    </row>
    <row r="491">
      <c r="E491" s="43"/>
      <c r="F491" s="43"/>
      <c r="G491" s="43"/>
    </row>
    <row r="492">
      <c r="E492" s="43"/>
      <c r="F492" s="43"/>
      <c r="G492" s="43"/>
    </row>
    <row r="493">
      <c r="E493" s="43"/>
      <c r="F493" s="43"/>
      <c r="G493" s="43"/>
    </row>
    <row r="494">
      <c r="E494" s="43"/>
      <c r="F494" s="43"/>
      <c r="G494" s="43"/>
    </row>
    <row r="495">
      <c r="E495" s="43"/>
      <c r="F495" s="43"/>
      <c r="G495" s="43"/>
    </row>
    <row r="496">
      <c r="E496" s="43"/>
      <c r="F496" s="43"/>
      <c r="G496" s="43"/>
    </row>
    <row r="497">
      <c r="E497" s="43"/>
      <c r="F497" s="43"/>
      <c r="G497" s="43"/>
    </row>
    <row r="498">
      <c r="E498" s="43"/>
      <c r="F498" s="43"/>
      <c r="G498" s="43"/>
    </row>
    <row r="499">
      <c r="E499" s="43"/>
      <c r="F499" s="43"/>
      <c r="G499" s="43"/>
    </row>
    <row r="500">
      <c r="E500" s="43"/>
      <c r="F500" s="43"/>
      <c r="G500" s="43"/>
    </row>
    <row r="501">
      <c r="E501" s="43"/>
      <c r="F501" s="43"/>
      <c r="G501" s="43"/>
    </row>
    <row r="502">
      <c r="E502" s="43"/>
      <c r="F502" s="43"/>
      <c r="G502" s="43"/>
    </row>
    <row r="503">
      <c r="E503" s="43"/>
      <c r="F503" s="43"/>
      <c r="G503" s="43"/>
    </row>
    <row r="504">
      <c r="E504" s="43"/>
      <c r="F504" s="43"/>
      <c r="G504" s="43"/>
    </row>
    <row r="505">
      <c r="E505" s="43"/>
      <c r="F505" s="43"/>
      <c r="G505" s="43"/>
    </row>
    <row r="506">
      <c r="E506" s="43"/>
      <c r="F506" s="43"/>
      <c r="G506" s="43"/>
    </row>
    <row r="507">
      <c r="E507" s="43"/>
      <c r="F507" s="43"/>
      <c r="G507" s="43"/>
    </row>
    <row r="508">
      <c r="E508" s="43"/>
      <c r="F508" s="43"/>
      <c r="G508" s="43"/>
    </row>
    <row r="509">
      <c r="E509" s="43"/>
      <c r="F509" s="43"/>
      <c r="G509" s="43"/>
    </row>
    <row r="510">
      <c r="E510" s="43"/>
      <c r="F510" s="43"/>
      <c r="G510" s="43"/>
    </row>
    <row r="511">
      <c r="E511" s="43"/>
      <c r="F511" s="43"/>
      <c r="G511" s="43"/>
    </row>
    <row r="512">
      <c r="E512" s="43"/>
      <c r="F512" s="43"/>
      <c r="G512" s="43"/>
    </row>
    <row r="513">
      <c r="E513" s="43"/>
      <c r="F513" s="43"/>
      <c r="G513" s="43"/>
    </row>
    <row r="514">
      <c r="E514" s="43"/>
      <c r="F514" s="43"/>
      <c r="G514" s="43"/>
    </row>
    <row r="515">
      <c r="E515" s="43"/>
      <c r="F515" s="43"/>
      <c r="G515" s="43"/>
    </row>
    <row r="516">
      <c r="E516" s="43"/>
      <c r="F516" s="43"/>
      <c r="G516" s="43"/>
    </row>
    <row r="517">
      <c r="E517" s="43"/>
      <c r="F517" s="43"/>
      <c r="G517" s="43"/>
    </row>
    <row r="518">
      <c r="E518" s="43"/>
      <c r="F518" s="43"/>
      <c r="G518" s="43"/>
    </row>
    <row r="519">
      <c r="E519" s="43"/>
      <c r="F519" s="43"/>
      <c r="G519" s="43"/>
    </row>
    <row r="520">
      <c r="E520" s="43"/>
      <c r="F520" s="43"/>
      <c r="G520" s="43"/>
    </row>
    <row r="521">
      <c r="E521" s="43"/>
      <c r="F521" s="43"/>
      <c r="G521" s="43"/>
    </row>
    <row r="522">
      <c r="E522" s="43"/>
      <c r="F522" s="43"/>
      <c r="G522" s="43"/>
    </row>
    <row r="523">
      <c r="E523" s="43"/>
      <c r="F523" s="43"/>
      <c r="G523" s="43"/>
    </row>
    <row r="524">
      <c r="E524" s="43"/>
      <c r="F524" s="43"/>
      <c r="G524" s="43"/>
    </row>
    <row r="525">
      <c r="E525" s="43"/>
      <c r="F525" s="43"/>
      <c r="G525" s="43"/>
    </row>
    <row r="526">
      <c r="E526" s="43"/>
      <c r="F526" s="43"/>
      <c r="G526" s="43"/>
    </row>
    <row r="527">
      <c r="E527" s="43"/>
      <c r="F527" s="43"/>
      <c r="G527" s="43"/>
    </row>
    <row r="528">
      <c r="E528" s="43"/>
      <c r="F528" s="43"/>
      <c r="G528" s="43"/>
    </row>
    <row r="529">
      <c r="E529" s="43"/>
      <c r="F529" s="43"/>
      <c r="G529" s="43"/>
    </row>
    <row r="530">
      <c r="E530" s="43"/>
      <c r="F530" s="43"/>
      <c r="G530" s="43"/>
    </row>
    <row r="531">
      <c r="E531" s="43"/>
      <c r="F531" s="43"/>
      <c r="G531" s="43"/>
    </row>
    <row r="532">
      <c r="E532" s="43"/>
      <c r="F532" s="43"/>
      <c r="G532" s="43"/>
    </row>
    <row r="533">
      <c r="E533" s="43"/>
      <c r="F533" s="43"/>
      <c r="G533" s="43"/>
    </row>
    <row r="534">
      <c r="E534" s="43"/>
      <c r="F534" s="43"/>
      <c r="G534" s="43"/>
    </row>
    <row r="535">
      <c r="E535" s="43"/>
      <c r="F535" s="43"/>
      <c r="G535" s="43"/>
    </row>
    <row r="536">
      <c r="E536" s="43"/>
      <c r="F536" s="43"/>
      <c r="G536" s="43"/>
    </row>
    <row r="537">
      <c r="E537" s="43"/>
      <c r="F537" s="43"/>
      <c r="G537" s="43"/>
    </row>
    <row r="538">
      <c r="E538" s="43"/>
      <c r="F538" s="43"/>
      <c r="G538" s="43"/>
    </row>
    <row r="539">
      <c r="E539" s="43"/>
      <c r="F539" s="43"/>
      <c r="G539" s="43"/>
    </row>
    <row r="540">
      <c r="E540" s="43"/>
      <c r="F540" s="43"/>
      <c r="G540" s="43"/>
    </row>
    <row r="541">
      <c r="E541" s="43"/>
      <c r="F541" s="43"/>
      <c r="G541" s="43"/>
    </row>
    <row r="542">
      <c r="E542" s="43"/>
      <c r="F542" s="43"/>
      <c r="G542" s="43"/>
    </row>
    <row r="543">
      <c r="E543" s="43"/>
      <c r="F543" s="43"/>
      <c r="G543" s="43"/>
    </row>
    <row r="544">
      <c r="E544" s="43"/>
      <c r="F544" s="43"/>
      <c r="G544" s="43"/>
    </row>
    <row r="545">
      <c r="E545" s="43"/>
      <c r="F545" s="43"/>
      <c r="G545" s="43"/>
    </row>
    <row r="546">
      <c r="E546" s="43"/>
      <c r="F546" s="43"/>
      <c r="G546" s="43"/>
    </row>
    <row r="547">
      <c r="E547" s="43"/>
      <c r="F547" s="43"/>
      <c r="G547" s="43"/>
    </row>
    <row r="548">
      <c r="E548" s="43"/>
      <c r="F548" s="43"/>
      <c r="G548" s="43"/>
    </row>
    <row r="549">
      <c r="E549" s="43"/>
      <c r="F549" s="43"/>
      <c r="G549" s="43"/>
    </row>
    <row r="550">
      <c r="E550" s="43"/>
      <c r="F550" s="43"/>
      <c r="G550" s="43"/>
    </row>
    <row r="551">
      <c r="E551" s="43"/>
      <c r="F551" s="43"/>
      <c r="G551" s="43"/>
    </row>
    <row r="552">
      <c r="E552" s="43"/>
      <c r="F552" s="43"/>
      <c r="G552" s="43"/>
    </row>
    <row r="553">
      <c r="E553" s="43"/>
      <c r="F553" s="43"/>
      <c r="G553" s="43"/>
    </row>
    <row r="554">
      <c r="E554" s="43"/>
      <c r="F554" s="43"/>
      <c r="G554" s="43"/>
    </row>
    <row r="555">
      <c r="E555" s="43"/>
      <c r="F555" s="43"/>
      <c r="G555" s="43"/>
    </row>
    <row r="556">
      <c r="E556" s="43"/>
      <c r="F556" s="43"/>
      <c r="G556" s="43"/>
    </row>
    <row r="557">
      <c r="E557" s="43"/>
      <c r="F557" s="43"/>
      <c r="G557" s="43"/>
    </row>
    <row r="558">
      <c r="E558" s="43"/>
      <c r="F558" s="43"/>
      <c r="G558" s="43"/>
    </row>
    <row r="559">
      <c r="E559" s="43"/>
      <c r="F559" s="43"/>
      <c r="G559" s="43"/>
    </row>
    <row r="560">
      <c r="E560" s="43"/>
      <c r="F560" s="43"/>
      <c r="G560" s="43"/>
    </row>
    <row r="561">
      <c r="E561" s="43"/>
      <c r="F561" s="43"/>
      <c r="G561" s="43"/>
    </row>
    <row r="562">
      <c r="E562" s="43"/>
      <c r="F562" s="43"/>
      <c r="G562" s="43"/>
    </row>
    <row r="563">
      <c r="E563" s="43"/>
      <c r="F563" s="43"/>
      <c r="G563" s="43"/>
    </row>
    <row r="564">
      <c r="E564" s="43"/>
      <c r="F564" s="43"/>
      <c r="G564" s="43"/>
    </row>
    <row r="565">
      <c r="E565" s="43"/>
      <c r="F565" s="43"/>
      <c r="G565" s="43"/>
    </row>
    <row r="566">
      <c r="E566" s="43"/>
      <c r="F566" s="43"/>
      <c r="G566" s="43"/>
    </row>
    <row r="567">
      <c r="E567" s="43"/>
      <c r="F567" s="43"/>
      <c r="G567" s="43"/>
    </row>
    <row r="568">
      <c r="E568" s="43"/>
      <c r="F568" s="43"/>
      <c r="G568" s="43"/>
    </row>
    <row r="569">
      <c r="E569" s="43"/>
      <c r="F569" s="43"/>
      <c r="G569" s="43"/>
    </row>
    <row r="570">
      <c r="E570" s="43"/>
      <c r="F570" s="43"/>
      <c r="G570" s="43"/>
    </row>
    <row r="571">
      <c r="E571" s="43"/>
      <c r="F571" s="43"/>
      <c r="G571" s="43"/>
    </row>
    <row r="572">
      <c r="E572" s="43"/>
      <c r="F572" s="43"/>
      <c r="G572" s="43"/>
    </row>
    <row r="573">
      <c r="E573" s="43"/>
      <c r="F573" s="43"/>
      <c r="G573" s="43"/>
    </row>
    <row r="574">
      <c r="E574" s="43"/>
      <c r="F574" s="43"/>
      <c r="G574" s="43"/>
    </row>
    <row r="575">
      <c r="E575" s="43"/>
      <c r="F575" s="43"/>
      <c r="G575" s="43"/>
    </row>
    <row r="576">
      <c r="E576" s="43"/>
      <c r="F576" s="43"/>
      <c r="G576" s="43"/>
    </row>
    <row r="577">
      <c r="E577" s="43"/>
      <c r="F577" s="43"/>
      <c r="G577" s="43"/>
    </row>
    <row r="578">
      <c r="E578" s="43"/>
      <c r="F578" s="43"/>
      <c r="G578" s="43"/>
    </row>
    <row r="579">
      <c r="E579" s="43"/>
      <c r="F579" s="43"/>
      <c r="G579" s="43"/>
    </row>
    <row r="580">
      <c r="E580" s="43"/>
      <c r="F580" s="43"/>
      <c r="G580" s="43"/>
    </row>
    <row r="581">
      <c r="E581" s="43"/>
      <c r="F581" s="43"/>
      <c r="G581" s="43"/>
    </row>
    <row r="582">
      <c r="E582" s="43"/>
      <c r="F582" s="43"/>
      <c r="G582" s="43"/>
    </row>
    <row r="583">
      <c r="E583" s="43"/>
      <c r="F583" s="43"/>
      <c r="G583" s="43"/>
    </row>
    <row r="584">
      <c r="E584" s="43"/>
      <c r="F584" s="43"/>
      <c r="G584" s="43"/>
    </row>
    <row r="585">
      <c r="E585" s="43"/>
      <c r="F585" s="43"/>
      <c r="G585" s="43"/>
    </row>
    <row r="586">
      <c r="E586" s="43"/>
      <c r="F586" s="43"/>
      <c r="G586" s="43"/>
    </row>
    <row r="587">
      <c r="E587" s="43"/>
      <c r="F587" s="43"/>
      <c r="G587" s="43"/>
    </row>
    <row r="588">
      <c r="E588" s="43"/>
      <c r="F588" s="43"/>
      <c r="G588" s="43"/>
    </row>
    <row r="589">
      <c r="E589" s="43"/>
      <c r="F589" s="43"/>
      <c r="G589" s="43"/>
    </row>
    <row r="590">
      <c r="E590" s="43"/>
      <c r="F590" s="43"/>
      <c r="G590" s="43"/>
    </row>
    <row r="591">
      <c r="E591" s="43"/>
      <c r="F591" s="43"/>
      <c r="G591" s="43"/>
    </row>
    <row r="592">
      <c r="E592" s="43"/>
      <c r="F592" s="43"/>
      <c r="G592" s="43"/>
    </row>
    <row r="593">
      <c r="E593" s="43"/>
      <c r="F593" s="43"/>
      <c r="G593" s="43"/>
    </row>
    <row r="594">
      <c r="E594" s="43"/>
      <c r="F594" s="43"/>
      <c r="G594" s="43"/>
    </row>
    <row r="595">
      <c r="E595" s="43"/>
      <c r="F595" s="43"/>
      <c r="G595" s="43"/>
    </row>
    <row r="596">
      <c r="E596" s="43"/>
      <c r="F596" s="43"/>
      <c r="G596" s="43"/>
    </row>
    <row r="597">
      <c r="E597" s="43"/>
      <c r="F597" s="43"/>
      <c r="G597" s="43"/>
    </row>
    <row r="598">
      <c r="E598" s="43"/>
      <c r="F598" s="43"/>
      <c r="G598" s="43"/>
    </row>
    <row r="599">
      <c r="E599" s="43"/>
      <c r="F599" s="43"/>
      <c r="G599" s="43"/>
    </row>
    <row r="600">
      <c r="E600" s="43"/>
      <c r="F600" s="43"/>
      <c r="G600" s="43"/>
    </row>
    <row r="601">
      <c r="E601" s="43"/>
      <c r="F601" s="43"/>
      <c r="G601" s="43"/>
    </row>
    <row r="602">
      <c r="E602" s="43"/>
      <c r="F602" s="43"/>
      <c r="G602" s="43"/>
    </row>
    <row r="603">
      <c r="E603" s="43"/>
      <c r="F603" s="43"/>
      <c r="G603" s="43"/>
    </row>
    <row r="604">
      <c r="E604" s="43"/>
      <c r="F604" s="43"/>
      <c r="G604" s="43"/>
    </row>
    <row r="605">
      <c r="E605" s="43"/>
      <c r="F605" s="43"/>
      <c r="G605" s="43"/>
    </row>
    <row r="606">
      <c r="E606" s="43"/>
      <c r="F606" s="43"/>
      <c r="G606" s="43"/>
    </row>
    <row r="607">
      <c r="E607" s="43"/>
      <c r="F607" s="43"/>
      <c r="G607" s="43"/>
    </row>
    <row r="608">
      <c r="E608" s="43"/>
      <c r="F608" s="43"/>
      <c r="G608" s="43"/>
    </row>
    <row r="609">
      <c r="E609" s="43"/>
      <c r="F609" s="43"/>
      <c r="G609" s="43"/>
    </row>
    <row r="610">
      <c r="E610" s="43"/>
      <c r="F610" s="43"/>
      <c r="G610" s="43"/>
    </row>
    <row r="611">
      <c r="E611" s="43"/>
      <c r="F611" s="43"/>
      <c r="G611" s="43"/>
    </row>
    <row r="612">
      <c r="E612" s="43"/>
      <c r="F612" s="43"/>
      <c r="G612" s="43"/>
    </row>
    <row r="613">
      <c r="E613" s="43"/>
      <c r="F613" s="43"/>
      <c r="G613" s="43"/>
    </row>
    <row r="614">
      <c r="E614" s="43"/>
      <c r="F614" s="43"/>
      <c r="G614" s="43"/>
    </row>
    <row r="615">
      <c r="E615" s="43"/>
      <c r="F615" s="43"/>
      <c r="G615" s="43"/>
    </row>
    <row r="616">
      <c r="E616" s="43"/>
      <c r="F616" s="43"/>
      <c r="G616" s="43"/>
    </row>
    <row r="617">
      <c r="E617" s="43"/>
      <c r="F617" s="43"/>
      <c r="G617" s="43"/>
    </row>
    <row r="618">
      <c r="E618" s="43"/>
      <c r="F618" s="43"/>
      <c r="G618" s="43"/>
    </row>
    <row r="619">
      <c r="E619" s="43"/>
      <c r="F619" s="43"/>
      <c r="G619" s="43"/>
    </row>
    <row r="620">
      <c r="E620" s="43"/>
      <c r="F620" s="43"/>
      <c r="G620" s="43"/>
    </row>
    <row r="621">
      <c r="E621" s="43"/>
      <c r="F621" s="43"/>
      <c r="G621" s="43"/>
    </row>
    <row r="622">
      <c r="E622" s="43"/>
      <c r="F622" s="43"/>
      <c r="G622" s="43"/>
    </row>
    <row r="623">
      <c r="E623" s="43"/>
      <c r="F623" s="43"/>
      <c r="G623" s="43"/>
    </row>
    <row r="624">
      <c r="E624" s="43"/>
      <c r="F624" s="43"/>
      <c r="G624" s="43"/>
    </row>
    <row r="625">
      <c r="E625" s="43"/>
      <c r="F625" s="43"/>
      <c r="G625" s="43"/>
    </row>
    <row r="626">
      <c r="E626" s="43"/>
      <c r="F626" s="43"/>
      <c r="G626" s="43"/>
    </row>
    <row r="627">
      <c r="E627" s="43"/>
      <c r="F627" s="43"/>
      <c r="G627" s="43"/>
    </row>
    <row r="628">
      <c r="E628" s="43"/>
      <c r="F628" s="43"/>
      <c r="G628" s="43"/>
    </row>
    <row r="629">
      <c r="E629" s="43"/>
      <c r="F629" s="43"/>
      <c r="G629" s="43"/>
    </row>
    <row r="630">
      <c r="E630" s="43"/>
      <c r="F630" s="43"/>
      <c r="G630" s="43"/>
    </row>
    <row r="631">
      <c r="E631" s="43"/>
      <c r="F631" s="43"/>
      <c r="G631" s="43"/>
    </row>
    <row r="632">
      <c r="E632" s="43"/>
      <c r="F632" s="43"/>
      <c r="G632" s="43"/>
    </row>
    <row r="633">
      <c r="E633" s="43"/>
      <c r="F633" s="43"/>
      <c r="G633" s="43"/>
    </row>
    <row r="634">
      <c r="E634" s="43"/>
      <c r="F634" s="43"/>
      <c r="G634" s="43"/>
    </row>
    <row r="635">
      <c r="E635" s="43"/>
      <c r="F635" s="43"/>
      <c r="G635" s="43"/>
    </row>
    <row r="636">
      <c r="E636" s="43"/>
      <c r="F636" s="43"/>
      <c r="G636" s="43"/>
    </row>
    <row r="637">
      <c r="E637" s="43"/>
      <c r="F637" s="43"/>
      <c r="G637" s="43"/>
    </row>
    <row r="638">
      <c r="E638" s="43"/>
      <c r="F638" s="43"/>
      <c r="G638" s="43"/>
    </row>
    <row r="639">
      <c r="E639" s="43"/>
      <c r="F639" s="43"/>
      <c r="G639" s="43"/>
    </row>
    <row r="640">
      <c r="E640" s="43"/>
      <c r="F640" s="43"/>
      <c r="G640" s="43"/>
    </row>
    <row r="641">
      <c r="E641" s="43"/>
      <c r="F641" s="43"/>
      <c r="G641" s="43"/>
    </row>
    <row r="642">
      <c r="E642" s="43"/>
      <c r="F642" s="43"/>
      <c r="G642" s="43"/>
    </row>
    <row r="643">
      <c r="E643" s="43"/>
      <c r="F643" s="43"/>
      <c r="G643" s="43"/>
    </row>
    <row r="644">
      <c r="E644" s="43"/>
      <c r="F644" s="43"/>
      <c r="G644" s="43"/>
    </row>
    <row r="645">
      <c r="E645" s="43"/>
      <c r="F645" s="43"/>
      <c r="G645" s="43"/>
    </row>
    <row r="646">
      <c r="E646" s="43"/>
      <c r="F646" s="43"/>
      <c r="G646" s="43"/>
    </row>
    <row r="647">
      <c r="E647" s="43"/>
      <c r="F647" s="43"/>
      <c r="G647" s="43"/>
    </row>
    <row r="648">
      <c r="E648" s="43"/>
      <c r="F648" s="43"/>
      <c r="G648" s="43"/>
    </row>
    <row r="649">
      <c r="E649" s="43"/>
      <c r="F649" s="43"/>
      <c r="G649" s="43"/>
    </row>
    <row r="650">
      <c r="E650" s="43"/>
      <c r="F650" s="43"/>
      <c r="G650" s="43"/>
    </row>
    <row r="651">
      <c r="E651" s="43"/>
      <c r="F651" s="43"/>
      <c r="G651" s="43"/>
    </row>
    <row r="652">
      <c r="E652" s="43"/>
      <c r="F652" s="43"/>
      <c r="G652" s="43"/>
    </row>
    <row r="653">
      <c r="E653" s="43"/>
      <c r="F653" s="43"/>
      <c r="G653" s="43"/>
    </row>
    <row r="654">
      <c r="E654" s="43"/>
      <c r="F654" s="43"/>
      <c r="G654" s="43"/>
    </row>
    <row r="655">
      <c r="E655" s="43"/>
      <c r="F655" s="43"/>
      <c r="G655" s="43"/>
    </row>
    <row r="656">
      <c r="E656" s="43"/>
      <c r="F656" s="43"/>
      <c r="G656" s="43"/>
    </row>
    <row r="657">
      <c r="E657" s="43"/>
      <c r="F657" s="43"/>
      <c r="G657" s="43"/>
    </row>
    <row r="658">
      <c r="E658" s="43"/>
      <c r="F658" s="43"/>
      <c r="G658" s="43"/>
    </row>
    <row r="659">
      <c r="E659" s="43"/>
      <c r="F659" s="43"/>
      <c r="G659" s="43"/>
    </row>
    <row r="660">
      <c r="E660" s="43"/>
      <c r="F660" s="43"/>
      <c r="G660" s="43"/>
    </row>
    <row r="661">
      <c r="E661" s="43"/>
      <c r="F661" s="43"/>
      <c r="G661" s="43"/>
    </row>
    <row r="662">
      <c r="E662" s="43"/>
      <c r="F662" s="43"/>
      <c r="G662" s="43"/>
    </row>
    <row r="663">
      <c r="E663" s="43"/>
      <c r="F663" s="43"/>
      <c r="G663" s="43"/>
    </row>
    <row r="664">
      <c r="E664" s="43"/>
      <c r="F664" s="43"/>
      <c r="G664" s="43"/>
    </row>
    <row r="665">
      <c r="E665" s="43"/>
      <c r="F665" s="43"/>
      <c r="G665" s="43"/>
    </row>
    <row r="666">
      <c r="E666" s="43"/>
      <c r="F666" s="43"/>
      <c r="G666" s="43"/>
    </row>
    <row r="667">
      <c r="E667" s="43"/>
      <c r="F667" s="43"/>
      <c r="G667" s="43"/>
    </row>
    <row r="668">
      <c r="E668" s="43"/>
      <c r="F668" s="43"/>
      <c r="G668" s="43"/>
    </row>
    <row r="669">
      <c r="E669" s="43"/>
      <c r="F669" s="43"/>
      <c r="G669" s="43"/>
    </row>
    <row r="670">
      <c r="E670" s="43"/>
      <c r="F670" s="43"/>
      <c r="G670" s="43"/>
    </row>
    <row r="671">
      <c r="E671" s="43"/>
      <c r="F671" s="43"/>
      <c r="G671" s="43"/>
    </row>
    <row r="672">
      <c r="E672" s="43"/>
      <c r="F672" s="43"/>
      <c r="G672" s="43"/>
    </row>
    <row r="673">
      <c r="E673" s="43"/>
      <c r="F673" s="43"/>
      <c r="G673" s="43"/>
    </row>
    <row r="674">
      <c r="E674" s="43"/>
      <c r="F674" s="43"/>
      <c r="G674" s="43"/>
    </row>
    <row r="675">
      <c r="E675" s="43"/>
      <c r="F675" s="43"/>
      <c r="G675" s="43"/>
    </row>
    <row r="676">
      <c r="E676" s="43"/>
      <c r="F676" s="43"/>
      <c r="G676" s="43"/>
    </row>
    <row r="677">
      <c r="E677" s="43"/>
      <c r="F677" s="43"/>
      <c r="G677" s="43"/>
    </row>
    <row r="678">
      <c r="E678" s="43"/>
      <c r="F678" s="43"/>
      <c r="G678" s="43"/>
    </row>
    <row r="679">
      <c r="E679" s="43"/>
      <c r="F679" s="43"/>
      <c r="G679" s="43"/>
    </row>
    <row r="680">
      <c r="E680" s="43"/>
      <c r="F680" s="43"/>
      <c r="G680" s="43"/>
    </row>
    <row r="681">
      <c r="E681" s="43"/>
      <c r="F681" s="43"/>
      <c r="G681" s="43"/>
    </row>
    <row r="682">
      <c r="E682" s="43"/>
      <c r="F682" s="43"/>
      <c r="G682" s="43"/>
    </row>
    <row r="683">
      <c r="E683" s="43"/>
      <c r="F683" s="43"/>
      <c r="G683" s="43"/>
    </row>
    <row r="684">
      <c r="E684" s="43"/>
      <c r="F684" s="43"/>
      <c r="G684" s="43"/>
    </row>
    <row r="685">
      <c r="E685" s="43"/>
      <c r="F685" s="43"/>
      <c r="G685" s="43"/>
    </row>
    <row r="686">
      <c r="E686" s="43"/>
      <c r="F686" s="43"/>
      <c r="G686" s="43"/>
    </row>
    <row r="687">
      <c r="E687" s="43"/>
      <c r="F687" s="43"/>
      <c r="G687" s="43"/>
    </row>
    <row r="688">
      <c r="E688" s="43"/>
      <c r="F688" s="43"/>
      <c r="G688" s="43"/>
    </row>
    <row r="689">
      <c r="E689" s="43"/>
      <c r="F689" s="43"/>
      <c r="G689" s="43"/>
    </row>
    <row r="690">
      <c r="E690" s="43"/>
      <c r="F690" s="43"/>
      <c r="G690" s="43"/>
    </row>
    <row r="691">
      <c r="E691" s="43"/>
      <c r="F691" s="43"/>
      <c r="G691" s="43"/>
    </row>
    <row r="692">
      <c r="E692" s="43"/>
      <c r="F692" s="43"/>
      <c r="G692" s="43"/>
    </row>
    <row r="693">
      <c r="E693" s="43"/>
      <c r="F693" s="43"/>
      <c r="G693" s="43"/>
    </row>
    <row r="694">
      <c r="E694" s="43"/>
      <c r="F694" s="43"/>
      <c r="G694" s="43"/>
    </row>
    <row r="695">
      <c r="E695" s="43"/>
      <c r="F695" s="43"/>
      <c r="G695" s="43"/>
    </row>
    <row r="696">
      <c r="E696" s="43"/>
      <c r="F696" s="43"/>
      <c r="G696" s="43"/>
    </row>
    <row r="697">
      <c r="E697" s="43"/>
      <c r="F697" s="43"/>
      <c r="G697" s="43"/>
    </row>
    <row r="698">
      <c r="E698" s="43"/>
      <c r="F698" s="43"/>
      <c r="G698" s="43"/>
    </row>
    <row r="699">
      <c r="E699" s="43"/>
      <c r="F699" s="43"/>
      <c r="G699" s="43"/>
    </row>
    <row r="700">
      <c r="E700" s="43"/>
      <c r="F700" s="43"/>
      <c r="G700" s="43"/>
    </row>
    <row r="701">
      <c r="E701" s="43"/>
      <c r="F701" s="43"/>
      <c r="G701" s="43"/>
    </row>
    <row r="702">
      <c r="E702" s="43"/>
      <c r="F702" s="43"/>
      <c r="G702" s="43"/>
    </row>
    <row r="703">
      <c r="E703" s="43"/>
      <c r="F703" s="43"/>
      <c r="G703" s="43"/>
    </row>
    <row r="704">
      <c r="E704" s="43"/>
      <c r="F704" s="43"/>
      <c r="G704" s="43"/>
    </row>
    <row r="705">
      <c r="E705" s="43"/>
      <c r="F705" s="43"/>
      <c r="G705" s="43"/>
    </row>
    <row r="706">
      <c r="E706" s="43"/>
      <c r="F706" s="43"/>
      <c r="G706" s="43"/>
    </row>
    <row r="707">
      <c r="E707" s="43"/>
      <c r="F707" s="43"/>
      <c r="G707" s="43"/>
    </row>
    <row r="708">
      <c r="E708" s="43"/>
      <c r="F708" s="43"/>
      <c r="G708" s="43"/>
    </row>
    <row r="709">
      <c r="E709" s="43"/>
      <c r="F709" s="43"/>
      <c r="G709" s="43"/>
    </row>
    <row r="710">
      <c r="E710" s="43"/>
      <c r="F710" s="43"/>
      <c r="G710" s="43"/>
    </row>
    <row r="711">
      <c r="E711" s="43"/>
      <c r="F711" s="43"/>
      <c r="G711" s="43"/>
    </row>
    <row r="712">
      <c r="E712" s="43"/>
      <c r="F712" s="43"/>
      <c r="G712" s="43"/>
    </row>
    <row r="713">
      <c r="E713" s="43"/>
      <c r="F713" s="43"/>
      <c r="G713" s="43"/>
    </row>
    <row r="714">
      <c r="E714" s="43"/>
      <c r="F714" s="43"/>
      <c r="G714" s="43"/>
    </row>
    <row r="715">
      <c r="E715" s="43"/>
      <c r="F715" s="43"/>
      <c r="G715" s="43"/>
    </row>
    <row r="716">
      <c r="E716" s="43"/>
      <c r="F716" s="43"/>
      <c r="G716" s="43"/>
    </row>
    <row r="717">
      <c r="E717" s="43"/>
      <c r="F717" s="43"/>
      <c r="G717" s="43"/>
    </row>
    <row r="718">
      <c r="E718" s="43"/>
      <c r="F718" s="43"/>
      <c r="G718" s="43"/>
    </row>
    <row r="719">
      <c r="E719" s="43"/>
      <c r="F719" s="43"/>
      <c r="G719" s="43"/>
    </row>
    <row r="720">
      <c r="E720" s="43"/>
      <c r="F720" s="43"/>
      <c r="G720" s="43"/>
    </row>
    <row r="721">
      <c r="E721" s="43"/>
      <c r="F721" s="43"/>
      <c r="G721" s="43"/>
    </row>
    <row r="722">
      <c r="E722" s="43"/>
      <c r="F722" s="43"/>
      <c r="G722" s="43"/>
    </row>
    <row r="723">
      <c r="E723" s="43"/>
      <c r="F723" s="43"/>
      <c r="G723" s="43"/>
    </row>
    <row r="724">
      <c r="E724" s="43"/>
      <c r="F724" s="43"/>
      <c r="G724" s="43"/>
    </row>
    <row r="725">
      <c r="E725" s="43"/>
      <c r="F725" s="43"/>
      <c r="G725" s="43"/>
    </row>
    <row r="726">
      <c r="E726" s="43"/>
      <c r="F726" s="43"/>
      <c r="G726" s="43"/>
    </row>
    <row r="727">
      <c r="E727" s="43"/>
      <c r="F727" s="43"/>
      <c r="G727" s="43"/>
    </row>
    <row r="728">
      <c r="E728" s="43"/>
      <c r="F728" s="43"/>
      <c r="G728" s="43"/>
    </row>
    <row r="729">
      <c r="E729" s="43"/>
      <c r="F729" s="43"/>
      <c r="G729" s="43"/>
    </row>
    <row r="730">
      <c r="E730" s="43"/>
      <c r="F730" s="43"/>
      <c r="G730" s="43"/>
    </row>
    <row r="731">
      <c r="E731" s="43"/>
      <c r="F731" s="43"/>
      <c r="G731" s="43"/>
    </row>
    <row r="732">
      <c r="E732" s="43"/>
      <c r="F732" s="43"/>
      <c r="G732" s="43"/>
    </row>
    <row r="733">
      <c r="E733" s="43"/>
      <c r="F733" s="43"/>
      <c r="G733" s="43"/>
    </row>
    <row r="734">
      <c r="E734" s="43"/>
      <c r="F734" s="43"/>
      <c r="G734" s="43"/>
    </row>
    <row r="735">
      <c r="E735" s="43"/>
      <c r="F735" s="43"/>
      <c r="G735" s="43"/>
    </row>
    <row r="736">
      <c r="E736" s="43"/>
      <c r="F736" s="43"/>
      <c r="G736" s="43"/>
    </row>
    <row r="737">
      <c r="E737" s="43"/>
      <c r="F737" s="43"/>
      <c r="G737" s="43"/>
    </row>
    <row r="738">
      <c r="E738" s="43"/>
      <c r="F738" s="43"/>
      <c r="G738" s="43"/>
    </row>
    <row r="739">
      <c r="E739" s="43"/>
      <c r="F739" s="43"/>
      <c r="G739" s="43"/>
    </row>
    <row r="740">
      <c r="E740" s="43"/>
      <c r="F740" s="43"/>
      <c r="G740" s="43"/>
    </row>
    <row r="741">
      <c r="E741" s="43"/>
      <c r="F741" s="43"/>
      <c r="G741" s="43"/>
    </row>
    <row r="742">
      <c r="E742" s="43"/>
      <c r="F742" s="43"/>
      <c r="G742" s="43"/>
    </row>
    <row r="743">
      <c r="E743" s="43"/>
      <c r="F743" s="43"/>
      <c r="G743" s="43"/>
    </row>
    <row r="744">
      <c r="E744" s="43"/>
      <c r="F744" s="43"/>
      <c r="G744" s="43"/>
    </row>
    <row r="745">
      <c r="E745" s="43"/>
      <c r="F745" s="43"/>
      <c r="G745" s="43"/>
    </row>
    <row r="746">
      <c r="E746" s="43"/>
      <c r="F746" s="43"/>
      <c r="G746" s="43"/>
    </row>
    <row r="747">
      <c r="E747" s="43"/>
      <c r="F747" s="43"/>
      <c r="G747" s="43"/>
    </row>
    <row r="748">
      <c r="E748" s="43"/>
      <c r="F748" s="43"/>
      <c r="G748" s="43"/>
    </row>
    <row r="749">
      <c r="E749" s="43"/>
      <c r="F749" s="43"/>
      <c r="G749" s="43"/>
    </row>
    <row r="750">
      <c r="E750" s="43"/>
      <c r="F750" s="43"/>
      <c r="G750" s="43"/>
    </row>
    <row r="751">
      <c r="E751" s="43"/>
      <c r="F751" s="43"/>
      <c r="G751" s="43"/>
    </row>
    <row r="752">
      <c r="E752" s="43"/>
      <c r="F752" s="43"/>
      <c r="G752" s="43"/>
    </row>
    <row r="753">
      <c r="E753" s="43"/>
      <c r="F753" s="43"/>
      <c r="G753" s="43"/>
    </row>
    <row r="754">
      <c r="E754" s="43"/>
      <c r="F754" s="43"/>
      <c r="G754" s="43"/>
    </row>
    <row r="755">
      <c r="E755" s="43"/>
      <c r="F755" s="43"/>
      <c r="G755" s="43"/>
    </row>
    <row r="756">
      <c r="E756" s="43"/>
      <c r="F756" s="43"/>
      <c r="G756" s="43"/>
    </row>
    <row r="757">
      <c r="E757" s="43"/>
      <c r="F757" s="43"/>
      <c r="G757" s="43"/>
    </row>
    <row r="758">
      <c r="E758" s="43"/>
      <c r="F758" s="43"/>
      <c r="G758" s="43"/>
    </row>
    <row r="759">
      <c r="E759" s="43"/>
      <c r="F759" s="43"/>
      <c r="G759" s="43"/>
    </row>
    <row r="760">
      <c r="E760" s="43"/>
      <c r="F760" s="43"/>
      <c r="G760" s="43"/>
    </row>
    <row r="761">
      <c r="E761" s="43"/>
      <c r="F761" s="43"/>
      <c r="G761" s="43"/>
    </row>
    <row r="762">
      <c r="E762" s="43"/>
      <c r="F762" s="43"/>
      <c r="G762" s="43"/>
    </row>
    <row r="763">
      <c r="E763" s="43"/>
      <c r="F763" s="43"/>
      <c r="G763" s="43"/>
    </row>
    <row r="764">
      <c r="E764" s="43"/>
      <c r="F764" s="43"/>
      <c r="G764" s="43"/>
    </row>
    <row r="765">
      <c r="E765" s="43"/>
      <c r="F765" s="43"/>
      <c r="G765" s="43"/>
    </row>
    <row r="766">
      <c r="E766" s="43"/>
      <c r="F766" s="43"/>
      <c r="G766" s="43"/>
    </row>
    <row r="767">
      <c r="E767" s="43"/>
      <c r="F767" s="43"/>
      <c r="G767" s="43"/>
    </row>
    <row r="768">
      <c r="E768" s="43"/>
      <c r="F768" s="43"/>
      <c r="G768" s="43"/>
    </row>
    <row r="769">
      <c r="E769" s="43"/>
      <c r="F769" s="43"/>
      <c r="G769" s="43"/>
    </row>
    <row r="770">
      <c r="E770" s="43"/>
      <c r="F770" s="43"/>
      <c r="G770" s="43"/>
    </row>
    <row r="771">
      <c r="E771" s="43"/>
      <c r="F771" s="43"/>
      <c r="G771" s="43"/>
    </row>
    <row r="772">
      <c r="E772" s="43"/>
      <c r="F772" s="43"/>
      <c r="G772" s="43"/>
    </row>
    <row r="773">
      <c r="E773" s="43"/>
      <c r="F773" s="43"/>
      <c r="G773" s="43"/>
    </row>
    <row r="774">
      <c r="E774" s="43"/>
      <c r="F774" s="43"/>
      <c r="G774" s="43"/>
    </row>
    <row r="775">
      <c r="E775" s="43"/>
      <c r="F775" s="43"/>
      <c r="G775" s="43"/>
    </row>
    <row r="776">
      <c r="E776" s="43"/>
      <c r="F776" s="43"/>
      <c r="G776" s="43"/>
    </row>
    <row r="777">
      <c r="E777" s="43"/>
      <c r="F777" s="43"/>
      <c r="G777" s="43"/>
    </row>
    <row r="778">
      <c r="E778" s="43"/>
      <c r="F778" s="43"/>
      <c r="G778" s="43"/>
    </row>
    <row r="779">
      <c r="E779" s="43"/>
      <c r="F779" s="43"/>
      <c r="G779" s="43"/>
    </row>
    <row r="780">
      <c r="E780" s="43"/>
      <c r="F780" s="43"/>
      <c r="G780" s="43"/>
    </row>
    <row r="781">
      <c r="E781" s="43"/>
      <c r="F781" s="43"/>
      <c r="G781" s="43"/>
    </row>
    <row r="782">
      <c r="E782" s="43"/>
      <c r="F782" s="43"/>
      <c r="G782" s="43"/>
    </row>
    <row r="783">
      <c r="E783" s="43"/>
      <c r="F783" s="43"/>
      <c r="G783" s="43"/>
    </row>
    <row r="784">
      <c r="E784" s="43"/>
      <c r="F784" s="43"/>
      <c r="G784" s="43"/>
    </row>
    <row r="785">
      <c r="E785" s="43"/>
      <c r="F785" s="43"/>
      <c r="G785" s="43"/>
    </row>
    <row r="786">
      <c r="E786" s="43"/>
      <c r="F786" s="43"/>
      <c r="G786" s="43"/>
    </row>
    <row r="787">
      <c r="E787" s="43"/>
      <c r="F787" s="43"/>
      <c r="G787" s="43"/>
    </row>
    <row r="788">
      <c r="E788" s="43"/>
      <c r="F788" s="43"/>
      <c r="G788" s="43"/>
    </row>
    <row r="789">
      <c r="E789" s="43"/>
      <c r="F789" s="43"/>
      <c r="G789" s="43"/>
    </row>
    <row r="790">
      <c r="E790" s="43"/>
      <c r="F790" s="43"/>
      <c r="G790" s="43"/>
    </row>
    <row r="791">
      <c r="E791" s="43"/>
      <c r="F791" s="43"/>
      <c r="G791" s="43"/>
    </row>
    <row r="792">
      <c r="E792" s="43"/>
      <c r="F792" s="43"/>
      <c r="G792" s="43"/>
    </row>
    <row r="793">
      <c r="E793" s="43"/>
      <c r="F793" s="43"/>
      <c r="G793" s="43"/>
    </row>
    <row r="794">
      <c r="E794" s="43"/>
      <c r="F794" s="43"/>
      <c r="G794" s="43"/>
    </row>
    <row r="795">
      <c r="E795" s="43"/>
      <c r="F795" s="43"/>
      <c r="G795" s="43"/>
    </row>
    <row r="796">
      <c r="E796" s="43"/>
      <c r="F796" s="43"/>
      <c r="G796" s="43"/>
    </row>
    <row r="797">
      <c r="E797" s="43"/>
      <c r="F797" s="43"/>
      <c r="G797" s="43"/>
    </row>
    <row r="798">
      <c r="E798" s="43"/>
      <c r="F798" s="43"/>
      <c r="G798" s="43"/>
    </row>
    <row r="799">
      <c r="E799" s="43"/>
      <c r="F799" s="43"/>
      <c r="G799" s="43"/>
    </row>
    <row r="800">
      <c r="E800" s="43"/>
      <c r="F800" s="43"/>
      <c r="G800" s="43"/>
    </row>
    <row r="801">
      <c r="E801" s="43"/>
      <c r="F801" s="43"/>
      <c r="G801" s="43"/>
    </row>
    <row r="802">
      <c r="E802" s="43"/>
      <c r="F802" s="43"/>
      <c r="G802" s="43"/>
    </row>
    <row r="803">
      <c r="E803" s="43"/>
      <c r="F803" s="43"/>
      <c r="G803" s="43"/>
    </row>
    <row r="804">
      <c r="E804" s="43"/>
      <c r="F804" s="43"/>
      <c r="G804" s="43"/>
    </row>
    <row r="805">
      <c r="E805" s="43"/>
      <c r="F805" s="43"/>
      <c r="G805" s="43"/>
    </row>
    <row r="806">
      <c r="E806" s="43"/>
      <c r="F806" s="43"/>
      <c r="G806" s="43"/>
    </row>
    <row r="807">
      <c r="E807" s="43"/>
      <c r="F807" s="43"/>
      <c r="G807" s="43"/>
    </row>
    <row r="808">
      <c r="E808" s="43"/>
      <c r="F808" s="43"/>
      <c r="G808" s="43"/>
    </row>
    <row r="809">
      <c r="E809" s="43"/>
      <c r="F809" s="43"/>
      <c r="G809" s="43"/>
    </row>
    <row r="810">
      <c r="E810" s="43"/>
      <c r="F810" s="43"/>
      <c r="G810" s="43"/>
    </row>
    <row r="811">
      <c r="E811" s="43"/>
      <c r="F811" s="43"/>
      <c r="G811" s="43"/>
    </row>
    <row r="812">
      <c r="E812" s="43"/>
      <c r="F812" s="43"/>
      <c r="G812" s="43"/>
    </row>
    <row r="813">
      <c r="E813" s="43"/>
      <c r="F813" s="43"/>
      <c r="G813" s="43"/>
    </row>
    <row r="814">
      <c r="E814" s="43"/>
      <c r="F814" s="43"/>
      <c r="G814" s="43"/>
    </row>
    <row r="815">
      <c r="E815" s="43"/>
      <c r="F815" s="43"/>
      <c r="G815" s="43"/>
    </row>
    <row r="816">
      <c r="E816" s="43"/>
      <c r="F816" s="43"/>
      <c r="G816" s="43"/>
    </row>
    <row r="817">
      <c r="E817" s="43"/>
      <c r="F817" s="43"/>
      <c r="G817" s="43"/>
    </row>
    <row r="818">
      <c r="E818" s="43"/>
      <c r="F818" s="43"/>
      <c r="G818" s="43"/>
    </row>
    <row r="819">
      <c r="E819" s="43"/>
      <c r="F819" s="43"/>
      <c r="G819" s="43"/>
    </row>
    <row r="820">
      <c r="E820" s="43"/>
      <c r="F820" s="43"/>
      <c r="G820" s="43"/>
    </row>
    <row r="821">
      <c r="E821" s="43"/>
      <c r="F821" s="43"/>
      <c r="G821" s="43"/>
    </row>
    <row r="822">
      <c r="E822" s="43"/>
      <c r="F822" s="43"/>
      <c r="G822" s="43"/>
    </row>
    <row r="823">
      <c r="E823" s="43"/>
      <c r="F823" s="43"/>
      <c r="G823" s="43"/>
    </row>
    <row r="824">
      <c r="E824" s="43"/>
      <c r="F824" s="43"/>
      <c r="G824" s="43"/>
    </row>
    <row r="825">
      <c r="E825" s="43"/>
      <c r="F825" s="43"/>
      <c r="G825" s="43"/>
    </row>
    <row r="826">
      <c r="E826" s="43"/>
      <c r="F826" s="43"/>
      <c r="G826" s="43"/>
    </row>
    <row r="827">
      <c r="E827" s="43"/>
      <c r="F827" s="43"/>
      <c r="G827" s="43"/>
    </row>
    <row r="828">
      <c r="E828" s="43"/>
      <c r="F828" s="43"/>
      <c r="G828" s="43"/>
    </row>
    <row r="829">
      <c r="E829" s="43"/>
      <c r="F829" s="43"/>
      <c r="G829" s="43"/>
    </row>
    <row r="830">
      <c r="E830" s="43"/>
      <c r="F830" s="43"/>
      <c r="G830" s="43"/>
    </row>
    <row r="831">
      <c r="E831" s="43"/>
      <c r="F831" s="43"/>
      <c r="G831" s="43"/>
    </row>
    <row r="832">
      <c r="E832" s="43"/>
      <c r="F832" s="43"/>
      <c r="G832" s="43"/>
    </row>
    <row r="833">
      <c r="E833" s="43"/>
      <c r="F833" s="43"/>
      <c r="G833" s="43"/>
    </row>
    <row r="834">
      <c r="E834" s="43"/>
      <c r="F834" s="43"/>
      <c r="G834" s="43"/>
    </row>
    <row r="835">
      <c r="E835" s="43"/>
      <c r="F835" s="43"/>
      <c r="G835" s="43"/>
    </row>
    <row r="836">
      <c r="E836" s="43"/>
      <c r="F836" s="43"/>
      <c r="G836" s="43"/>
    </row>
    <row r="837">
      <c r="E837" s="43"/>
      <c r="F837" s="43"/>
      <c r="G837" s="43"/>
    </row>
    <row r="838">
      <c r="E838" s="43"/>
      <c r="F838" s="43"/>
      <c r="G838" s="43"/>
    </row>
    <row r="839">
      <c r="E839" s="43"/>
      <c r="F839" s="43"/>
      <c r="G839" s="43"/>
    </row>
    <row r="840">
      <c r="E840" s="43"/>
      <c r="F840" s="43"/>
      <c r="G840" s="43"/>
    </row>
    <row r="841">
      <c r="E841" s="43"/>
      <c r="F841" s="43"/>
      <c r="G841" s="43"/>
    </row>
    <row r="842">
      <c r="E842" s="43"/>
      <c r="F842" s="43"/>
      <c r="G842" s="43"/>
    </row>
    <row r="843">
      <c r="E843" s="43"/>
      <c r="F843" s="43"/>
      <c r="G843" s="43"/>
    </row>
    <row r="844">
      <c r="E844" s="43"/>
      <c r="F844" s="43"/>
      <c r="G844" s="43"/>
    </row>
    <row r="845">
      <c r="E845" s="43"/>
      <c r="F845" s="43"/>
      <c r="G845" s="43"/>
    </row>
    <row r="846">
      <c r="E846" s="43"/>
      <c r="F846" s="43"/>
      <c r="G846" s="43"/>
    </row>
    <row r="847">
      <c r="E847" s="43"/>
      <c r="F847" s="43"/>
      <c r="G847" s="43"/>
    </row>
    <row r="848">
      <c r="E848" s="43"/>
      <c r="F848" s="43"/>
      <c r="G848" s="43"/>
    </row>
    <row r="849">
      <c r="E849" s="43"/>
      <c r="F849" s="43"/>
      <c r="G849" s="43"/>
    </row>
    <row r="850">
      <c r="E850" s="43"/>
      <c r="F850" s="43"/>
      <c r="G850" s="43"/>
    </row>
    <row r="851">
      <c r="E851" s="43"/>
      <c r="F851" s="43"/>
      <c r="G851" s="43"/>
    </row>
    <row r="852">
      <c r="E852" s="43"/>
      <c r="F852" s="43"/>
      <c r="G852" s="43"/>
    </row>
    <row r="853">
      <c r="E853" s="43"/>
      <c r="F853" s="43"/>
      <c r="G853" s="43"/>
    </row>
    <row r="854">
      <c r="E854" s="43"/>
      <c r="F854" s="43"/>
      <c r="G854" s="43"/>
    </row>
    <row r="855">
      <c r="E855" s="43"/>
      <c r="F855" s="43"/>
      <c r="G855" s="43"/>
    </row>
    <row r="856">
      <c r="E856" s="43"/>
      <c r="F856" s="43"/>
      <c r="G856" s="43"/>
    </row>
    <row r="857">
      <c r="E857" s="43"/>
      <c r="F857" s="43"/>
      <c r="G857" s="43"/>
    </row>
    <row r="858">
      <c r="E858" s="43"/>
      <c r="F858" s="43"/>
      <c r="G858" s="43"/>
    </row>
    <row r="859">
      <c r="E859" s="43"/>
      <c r="F859" s="43"/>
      <c r="G859" s="43"/>
    </row>
    <row r="860">
      <c r="E860" s="43"/>
      <c r="F860" s="43"/>
      <c r="G860" s="43"/>
    </row>
    <row r="861">
      <c r="E861" s="43"/>
      <c r="F861" s="43"/>
      <c r="G861" s="43"/>
    </row>
    <row r="862">
      <c r="E862" s="43"/>
      <c r="F862" s="43"/>
      <c r="G862" s="43"/>
    </row>
    <row r="863">
      <c r="E863" s="43"/>
      <c r="F863" s="43"/>
      <c r="G863" s="43"/>
    </row>
    <row r="864">
      <c r="E864" s="43"/>
      <c r="F864" s="43"/>
      <c r="G864" s="43"/>
    </row>
    <row r="865">
      <c r="E865" s="43"/>
      <c r="F865" s="43"/>
      <c r="G865" s="43"/>
    </row>
    <row r="866">
      <c r="E866" s="43"/>
      <c r="F866" s="43"/>
      <c r="G866" s="43"/>
    </row>
    <row r="867">
      <c r="E867" s="43"/>
      <c r="F867" s="43"/>
      <c r="G867" s="43"/>
    </row>
    <row r="868">
      <c r="E868" s="43"/>
      <c r="F868" s="43"/>
      <c r="G868" s="43"/>
    </row>
    <row r="869">
      <c r="E869" s="43"/>
      <c r="F869" s="43"/>
      <c r="G869" s="43"/>
    </row>
    <row r="870">
      <c r="E870" s="43"/>
      <c r="F870" s="43"/>
      <c r="G870" s="43"/>
    </row>
    <row r="871">
      <c r="E871" s="43"/>
      <c r="F871" s="43"/>
      <c r="G871" s="43"/>
    </row>
    <row r="872">
      <c r="E872" s="43"/>
      <c r="F872" s="43"/>
      <c r="G872" s="43"/>
    </row>
    <row r="873">
      <c r="E873" s="43"/>
      <c r="F873" s="43"/>
      <c r="G873" s="43"/>
    </row>
    <row r="874">
      <c r="E874" s="43"/>
      <c r="F874" s="43"/>
      <c r="G874" s="43"/>
    </row>
    <row r="875">
      <c r="E875" s="43"/>
      <c r="F875" s="43"/>
      <c r="G875" s="43"/>
    </row>
    <row r="876">
      <c r="E876" s="43"/>
      <c r="F876" s="43"/>
      <c r="G876" s="43"/>
    </row>
    <row r="877">
      <c r="E877" s="43"/>
      <c r="F877" s="43"/>
      <c r="G877" s="43"/>
    </row>
    <row r="878">
      <c r="E878" s="43"/>
      <c r="F878" s="43"/>
      <c r="G878" s="43"/>
    </row>
    <row r="879">
      <c r="E879" s="43"/>
      <c r="F879" s="43"/>
      <c r="G879" s="43"/>
    </row>
    <row r="880">
      <c r="E880" s="43"/>
      <c r="F880" s="43"/>
      <c r="G880" s="43"/>
    </row>
    <row r="881">
      <c r="E881" s="43"/>
      <c r="F881" s="43"/>
      <c r="G881" s="43"/>
    </row>
    <row r="882">
      <c r="E882" s="43"/>
      <c r="F882" s="43"/>
      <c r="G882" s="43"/>
    </row>
    <row r="883">
      <c r="E883" s="43"/>
      <c r="F883" s="43"/>
      <c r="G883" s="43"/>
    </row>
    <row r="884">
      <c r="E884" s="43"/>
      <c r="F884" s="43"/>
      <c r="G884" s="43"/>
    </row>
    <row r="885">
      <c r="E885" s="43"/>
      <c r="F885" s="43"/>
      <c r="G885" s="43"/>
    </row>
    <row r="886">
      <c r="E886" s="43"/>
      <c r="F886" s="43"/>
      <c r="G886" s="43"/>
    </row>
    <row r="887">
      <c r="E887" s="43"/>
      <c r="F887" s="43"/>
      <c r="G887" s="43"/>
    </row>
    <row r="888">
      <c r="E888" s="43"/>
      <c r="F888" s="43"/>
      <c r="G888" s="43"/>
    </row>
    <row r="889">
      <c r="E889" s="43"/>
      <c r="F889" s="43"/>
      <c r="G889" s="43"/>
    </row>
    <row r="890">
      <c r="E890" s="43"/>
      <c r="F890" s="43"/>
      <c r="G890" s="43"/>
    </row>
    <row r="891">
      <c r="E891" s="43"/>
      <c r="F891" s="43"/>
      <c r="G891" s="43"/>
    </row>
    <row r="892">
      <c r="E892" s="43"/>
      <c r="F892" s="43"/>
      <c r="G892" s="43"/>
    </row>
    <row r="893">
      <c r="E893" s="43"/>
      <c r="F893" s="43"/>
      <c r="G893" s="43"/>
    </row>
    <row r="894">
      <c r="E894" s="43"/>
      <c r="F894" s="43"/>
      <c r="G894" s="43"/>
    </row>
    <row r="895">
      <c r="E895" s="43"/>
      <c r="F895" s="43"/>
      <c r="G895" s="43"/>
    </row>
    <row r="896">
      <c r="E896" s="43"/>
      <c r="F896" s="43"/>
      <c r="G896" s="43"/>
    </row>
    <row r="897">
      <c r="E897" s="43"/>
      <c r="F897" s="43"/>
      <c r="G897" s="43"/>
    </row>
    <row r="898">
      <c r="E898" s="43"/>
      <c r="F898" s="43"/>
      <c r="G898" s="43"/>
    </row>
    <row r="899">
      <c r="E899" s="43"/>
      <c r="F899" s="43"/>
      <c r="G899" s="43"/>
    </row>
    <row r="900">
      <c r="E900" s="43"/>
      <c r="F900" s="43"/>
      <c r="G900" s="43"/>
    </row>
    <row r="901">
      <c r="E901" s="43"/>
      <c r="F901" s="43"/>
      <c r="G901" s="43"/>
    </row>
    <row r="902">
      <c r="E902" s="43"/>
      <c r="F902" s="43"/>
      <c r="G902" s="43"/>
    </row>
    <row r="903">
      <c r="E903" s="43"/>
      <c r="F903" s="43"/>
      <c r="G903" s="43"/>
    </row>
    <row r="904">
      <c r="E904" s="43"/>
      <c r="F904" s="43"/>
      <c r="G904" s="43"/>
    </row>
    <row r="905">
      <c r="E905" s="43"/>
      <c r="F905" s="43"/>
      <c r="G905" s="43"/>
    </row>
    <row r="906">
      <c r="E906" s="43"/>
      <c r="F906" s="43"/>
      <c r="G906" s="43"/>
    </row>
    <row r="907">
      <c r="E907" s="43"/>
      <c r="F907" s="43"/>
      <c r="G907" s="43"/>
    </row>
    <row r="908">
      <c r="E908" s="43"/>
      <c r="F908" s="43"/>
      <c r="G908" s="43"/>
    </row>
    <row r="909">
      <c r="E909" s="43"/>
      <c r="F909" s="43"/>
      <c r="G909" s="43"/>
    </row>
    <row r="910">
      <c r="E910" s="43"/>
      <c r="F910" s="43"/>
      <c r="G910" s="43"/>
    </row>
    <row r="911">
      <c r="E911" s="43"/>
      <c r="F911" s="43"/>
      <c r="G911" s="43"/>
    </row>
    <row r="912">
      <c r="E912" s="43"/>
      <c r="F912" s="43"/>
      <c r="G912" s="43"/>
    </row>
    <row r="913">
      <c r="E913" s="43"/>
      <c r="F913" s="43"/>
      <c r="G913" s="43"/>
    </row>
    <row r="914">
      <c r="E914" s="43"/>
      <c r="F914" s="43"/>
      <c r="G914" s="43"/>
    </row>
    <row r="915">
      <c r="E915" s="43"/>
      <c r="F915" s="43"/>
      <c r="G915" s="43"/>
    </row>
    <row r="916">
      <c r="E916" s="43"/>
      <c r="F916" s="43"/>
      <c r="G916" s="43"/>
    </row>
    <row r="917">
      <c r="E917" s="43"/>
      <c r="F917" s="43"/>
      <c r="G917" s="43"/>
    </row>
    <row r="918">
      <c r="E918" s="43"/>
      <c r="F918" s="43"/>
      <c r="G918" s="43"/>
    </row>
    <row r="919">
      <c r="E919" s="43"/>
      <c r="F919" s="43"/>
      <c r="G919" s="43"/>
    </row>
    <row r="920">
      <c r="E920" s="43"/>
      <c r="F920" s="43"/>
      <c r="G920" s="43"/>
    </row>
    <row r="921">
      <c r="E921" s="43"/>
      <c r="F921" s="43"/>
      <c r="G921" s="43"/>
    </row>
    <row r="922">
      <c r="E922" s="43"/>
      <c r="F922" s="43"/>
      <c r="G922" s="43"/>
    </row>
    <row r="923">
      <c r="E923" s="43"/>
      <c r="F923" s="43"/>
      <c r="G923" s="43"/>
    </row>
    <row r="924">
      <c r="E924" s="43"/>
      <c r="F924" s="43"/>
      <c r="G924" s="43"/>
    </row>
    <row r="925">
      <c r="E925" s="43"/>
      <c r="F925" s="43"/>
      <c r="G925" s="43"/>
    </row>
    <row r="926">
      <c r="E926" s="43"/>
      <c r="F926" s="43"/>
      <c r="G926" s="43"/>
    </row>
    <row r="927">
      <c r="E927" s="43"/>
      <c r="F927" s="43"/>
      <c r="G927" s="43"/>
    </row>
    <row r="928">
      <c r="E928" s="43"/>
      <c r="F928" s="43"/>
      <c r="G928" s="43"/>
    </row>
    <row r="929">
      <c r="E929" s="43"/>
      <c r="F929" s="43"/>
      <c r="G929" s="43"/>
    </row>
    <row r="930">
      <c r="E930" s="43"/>
      <c r="F930" s="43"/>
      <c r="G930" s="43"/>
    </row>
    <row r="931">
      <c r="E931" s="43"/>
      <c r="F931" s="43"/>
      <c r="G931" s="43"/>
    </row>
    <row r="932">
      <c r="E932" s="43"/>
      <c r="F932" s="43"/>
      <c r="G932" s="43"/>
    </row>
    <row r="933">
      <c r="E933" s="43"/>
      <c r="F933" s="43"/>
      <c r="G933" s="43"/>
    </row>
    <row r="934">
      <c r="E934" s="43"/>
      <c r="F934" s="43"/>
      <c r="G934" s="43"/>
    </row>
    <row r="935">
      <c r="E935" s="43"/>
      <c r="F935" s="43"/>
      <c r="G935" s="43"/>
    </row>
    <row r="936">
      <c r="E936" s="43"/>
      <c r="F936" s="43"/>
      <c r="G936" s="43"/>
    </row>
    <row r="937">
      <c r="E937" s="43"/>
      <c r="F937" s="43"/>
      <c r="G937" s="43"/>
    </row>
    <row r="938">
      <c r="E938" s="43"/>
      <c r="F938" s="43"/>
      <c r="G938" s="43"/>
    </row>
    <row r="939">
      <c r="E939" s="43"/>
      <c r="F939" s="43"/>
      <c r="G939" s="43"/>
    </row>
    <row r="940">
      <c r="E940" s="43"/>
      <c r="F940" s="43"/>
      <c r="G940" s="43"/>
    </row>
    <row r="941">
      <c r="E941" s="43"/>
      <c r="F941" s="43"/>
      <c r="G941" s="43"/>
    </row>
    <row r="942">
      <c r="E942" s="43"/>
      <c r="F942" s="43"/>
      <c r="G942" s="43"/>
    </row>
    <row r="943">
      <c r="E943" s="43"/>
      <c r="F943" s="43"/>
      <c r="G943" s="43"/>
    </row>
    <row r="944">
      <c r="E944" s="43"/>
      <c r="F944" s="43"/>
      <c r="G944" s="43"/>
    </row>
    <row r="945">
      <c r="E945" s="43"/>
      <c r="F945" s="43"/>
      <c r="G945" s="43"/>
    </row>
    <row r="946">
      <c r="E946" s="43"/>
      <c r="F946" s="43"/>
      <c r="G946" s="43"/>
    </row>
    <row r="947">
      <c r="E947" s="43"/>
      <c r="F947" s="43"/>
      <c r="G947" s="43"/>
    </row>
    <row r="948">
      <c r="E948" s="43"/>
      <c r="F948" s="43"/>
      <c r="G948" s="43"/>
    </row>
    <row r="949">
      <c r="E949" s="43"/>
      <c r="F949" s="43"/>
      <c r="G949" s="43"/>
    </row>
    <row r="950">
      <c r="E950" s="43"/>
      <c r="F950" s="43"/>
      <c r="G950" s="43"/>
    </row>
    <row r="951">
      <c r="E951" s="43"/>
      <c r="F951" s="43"/>
      <c r="G951" s="43"/>
    </row>
    <row r="952">
      <c r="E952" s="43"/>
      <c r="F952" s="43"/>
      <c r="G952" s="43"/>
    </row>
    <row r="953">
      <c r="E953" s="43"/>
      <c r="F953" s="43"/>
      <c r="G953" s="43"/>
    </row>
    <row r="954">
      <c r="E954" s="43"/>
      <c r="F954" s="43"/>
      <c r="G954" s="43"/>
    </row>
    <row r="955">
      <c r="E955" s="43"/>
      <c r="F955" s="43"/>
      <c r="G955" s="43"/>
    </row>
    <row r="956">
      <c r="E956" s="43"/>
      <c r="F956" s="43"/>
      <c r="G956" s="43"/>
    </row>
    <row r="957">
      <c r="E957" s="43"/>
      <c r="F957" s="43"/>
      <c r="G957" s="43"/>
    </row>
    <row r="958">
      <c r="E958" s="43"/>
      <c r="F958" s="43"/>
      <c r="G958" s="43"/>
    </row>
    <row r="959">
      <c r="E959" s="43"/>
      <c r="F959" s="43"/>
      <c r="G959" s="43"/>
    </row>
    <row r="960">
      <c r="E960" s="43"/>
      <c r="F960" s="43"/>
      <c r="G960" s="43"/>
    </row>
    <row r="961">
      <c r="E961" s="43"/>
      <c r="F961" s="43"/>
      <c r="G961" s="43"/>
    </row>
    <row r="962">
      <c r="E962" s="43"/>
      <c r="F962" s="43"/>
      <c r="G962" s="43"/>
    </row>
    <row r="963">
      <c r="E963" s="43"/>
      <c r="F963" s="43"/>
      <c r="G963" s="43"/>
    </row>
    <row r="964">
      <c r="E964" s="43"/>
      <c r="F964" s="43"/>
      <c r="G964" s="43"/>
    </row>
    <row r="965">
      <c r="E965" s="43"/>
      <c r="F965" s="43"/>
      <c r="G965" s="43"/>
    </row>
    <row r="966">
      <c r="E966" s="43"/>
      <c r="F966" s="43"/>
      <c r="G966" s="43"/>
    </row>
    <row r="967">
      <c r="E967" s="43"/>
      <c r="F967" s="43"/>
      <c r="G967" s="43"/>
    </row>
    <row r="968">
      <c r="E968" s="43"/>
      <c r="F968" s="43"/>
      <c r="G968" s="43"/>
    </row>
    <row r="969">
      <c r="E969" s="43"/>
      <c r="F969" s="43"/>
      <c r="G969" s="43"/>
    </row>
    <row r="970">
      <c r="E970" s="43"/>
      <c r="F970" s="43"/>
      <c r="G970" s="43"/>
    </row>
    <row r="971">
      <c r="E971" s="43"/>
      <c r="F971" s="43"/>
      <c r="G971" s="43"/>
    </row>
    <row r="972">
      <c r="E972" s="43"/>
      <c r="F972" s="43"/>
      <c r="G972" s="43"/>
    </row>
    <row r="973">
      <c r="E973" s="43"/>
      <c r="F973" s="43"/>
      <c r="G973" s="43"/>
    </row>
    <row r="974">
      <c r="E974" s="43"/>
      <c r="F974" s="43"/>
      <c r="G974" s="43"/>
    </row>
    <row r="975">
      <c r="E975" s="43"/>
      <c r="F975" s="43"/>
      <c r="G975" s="43"/>
    </row>
    <row r="976">
      <c r="E976" s="43"/>
      <c r="F976" s="43"/>
      <c r="G976" s="43"/>
    </row>
    <row r="977">
      <c r="E977" s="43"/>
      <c r="F977" s="43"/>
      <c r="G977" s="43"/>
    </row>
    <row r="978">
      <c r="E978" s="43"/>
      <c r="F978" s="43"/>
      <c r="G978" s="43"/>
    </row>
    <row r="979">
      <c r="E979" s="43"/>
      <c r="F979" s="43"/>
      <c r="G979" s="43"/>
    </row>
    <row r="980">
      <c r="E980" s="43"/>
      <c r="F980" s="43"/>
      <c r="G980" s="43"/>
    </row>
    <row r="981">
      <c r="E981" s="43"/>
      <c r="F981" s="43"/>
      <c r="G981" s="43"/>
    </row>
    <row r="982">
      <c r="E982" s="43"/>
      <c r="F982" s="43"/>
      <c r="G982" s="43"/>
    </row>
    <row r="983">
      <c r="E983" s="43"/>
      <c r="F983" s="43"/>
      <c r="G983" s="43"/>
    </row>
    <row r="984">
      <c r="E984" s="43"/>
      <c r="F984" s="43"/>
      <c r="G984" s="43"/>
    </row>
    <row r="985">
      <c r="E985" s="43"/>
      <c r="F985" s="43"/>
      <c r="G985" s="43"/>
    </row>
    <row r="986">
      <c r="E986" s="43"/>
      <c r="F986" s="43"/>
      <c r="G986" s="43"/>
    </row>
    <row r="987">
      <c r="E987" s="43"/>
      <c r="F987" s="43"/>
      <c r="G987" s="43"/>
    </row>
    <row r="988">
      <c r="E988" s="43"/>
      <c r="F988" s="43"/>
      <c r="G988" s="43"/>
    </row>
    <row r="989">
      <c r="E989" s="43"/>
      <c r="F989" s="43"/>
      <c r="G989" s="43"/>
    </row>
    <row r="990">
      <c r="E990" s="43"/>
      <c r="F990" s="43"/>
      <c r="G990" s="43"/>
    </row>
    <row r="991">
      <c r="E991" s="43"/>
      <c r="F991" s="43"/>
      <c r="G991" s="43"/>
    </row>
    <row r="992">
      <c r="E992" s="43"/>
      <c r="F992" s="43"/>
      <c r="G992" s="43"/>
    </row>
    <row r="993">
      <c r="E993" s="43"/>
      <c r="F993" s="43"/>
      <c r="G993" s="43"/>
    </row>
    <row r="994">
      <c r="E994" s="43"/>
      <c r="F994" s="43"/>
      <c r="G994" s="43"/>
    </row>
    <row r="995">
      <c r="E995" s="43"/>
      <c r="F995" s="43"/>
      <c r="G995" s="43"/>
    </row>
    <row r="996">
      <c r="E996" s="43"/>
      <c r="F996" s="43"/>
      <c r="G996" s="43"/>
    </row>
    <row r="997">
      <c r="E997" s="43"/>
      <c r="F997" s="43"/>
      <c r="G997" s="43"/>
    </row>
    <row r="998">
      <c r="E998" s="43"/>
      <c r="F998" s="43"/>
      <c r="G998" s="43"/>
    </row>
    <row r="999">
      <c r="E999" s="43"/>
      <c r="F999" s="43"/>
      <c r="G999" s="43"/>
    </row>
    <row r="1000">
      <c r="E1000" s="43"/>
      <c r="F1000" s="43"/>
      <c r="G1000" s="43"/>
    </row>
  </sheetData>
  <mergeCells count="25">
    <mergeCell ref="F8:G8"/>
    <mergeCell ref="H8:H9"/>
    <mergeCell ref="H10:H14"/>
    <mergeCell ref="A1:H1"/>
    <mergeCell ref="A2:H2"/>
    <mergeCell ref="A3:H3"/>
    <mergeCell ref="A4:B4"/>
    <mergeCell ref="A5:B5"/>
    <mergeCell ref="A6:B6"/>
    <mergeCell ref="A8:A9"/>
    <mergeCell ref="B8:D9"/>
    <mergeCell ref="E8:E9"/>
    <mergeCell ref="A10:A14"/>
    <mergeCell ref="B10:B14"/>
    <mergeCell ref="C10:C12"/>
    <mergeCell ref="C13:C14"/>
    <mergeCell ref="B15:D15"/>
    <mergeCell ref="C16:D16"/>
    <mergeCell ref="C17:D17"/>
    <mergeCell ref="C18:D18"/>
    <mergeCell ref="C19:D19"/>
    <mergeCell ref="C20:D20"/>
    <mergeCell ref="B21:D21"/>
    <mergeCell ref="B22:D22"/>
    <mergeCell ref="B23:D23"/>
  </mergeCells>
  <printOptions horizontalCentered="1"/>
  <pageMargins bottom="0.5" footer="0.0" header="0.0" left="0.45" right="0.45" top="0.5"/>
  <pageSetup paperSize="9" scale="83"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56"/>
    <col customWidth="1" min="2" max="2" width="24.44"/>
    <col customWidth="1" min="3" max="3" width="18.0"/>
    <col customWidth="1" min="4" max="4" width="11.89"/>
    <col customWidth="1" min="5" max="7" width="9.89"/>
    <col customWidth="1" min="8" max="8" width="27.44"/>
    <col customWidth="1" min="9" max="26" width="11.0"/>
  </cols>
  <sheetData>
    <row r="1">
      <c r="A1" s="37" t="s">
        <v>39</v>
      </c>
    </row>
    <row r="2">
      <c r="A2" s="38" t="s">
        <v>77</v>
      </c>
    </row>
    <row r="3" ht="6.75" customHeight="1">
      <c r="A3" s="39"/>
    </row>
    <row r="4">
      <c r="A4" s="40" t="s">
        <v>41</v>
      </c>
      <c r="C4" s="41" t="s">
        <v>42</v>
      </c>
      <c r="D4" s="41"/>
      <c r="E4" s="41"/>
      <c r="F4" s="41"/>
      <c r="G4" s="41"/>
      <c r="H4" s="41"/>
    </row>
    <row r="5">
      <c r="A5" s="40" t="s">
        <v>43</v>
      </c>
      <c r="C5" s="41" t="s">
        <v>42</v>
      </c>
      <c r="D5" s="41"/>
      <c r="E5" s="41"/>
      <c r="F5" s="41"/>
      <c r="G5" s="41"/>
      <c r="H5" s="41"/>
    </row>
    <row r="6">
      <c r="A6" s="40" t="s">
        <v>44</v>
      </c>
      <c r="C6" s="41" t="s">
        <v>42</v>
      </c>
      <c r="D6" s="41"/>
      <c r="E6" s="41"/>
      <c r="F6" s="41"/>
      <c r="G6" s="41"/>
      <c r="H6" s="41"/>
    </row>
    <row r="7">
      <c r="A7" s="42"/>
      <c r="E7" s="43"/>
      <c r="F7" s="43"/>
      <c r="G7" s="43"/>
    </row>
    <row r="8" ht="15.0" customHeight="1">
      <c r="A8" s="44" t="s">
        <v>45</v>
      </c>
      <c r="B8" s="45" t="s">
        <v>46</v>
      </c>
      <c r="C8" s="46"/>
      <c r="D8" s="47"/>
      <c r="E8" s="44" t="s">
        <v>47</v>
      </c>
      <c r="F8" s="48" t="s">
        <v>48</v>
      </c>
      <c r="G8" s="49"/>
      <c r="H8" s="44" t="s">
        <v>49</v>
      </c>
    </row>
    <row r="9">
      <c r="A9" s="50"/>
      <c r="B9" s="51"/>
      <c r="C9" s="52"/>
      <c r="D9" s="53"/>
      <c r="E9" s="50"/>
      <c r="F9" s="54" t="s">
        <v>50</v>
      </c>
      <c r="G9" s="55" t="s">
        <v>51</v>
      </c>
      <c r="H9" s="50"/>
    </row>
    <row r="10" ht="21.75" customHeight="1">
      <c r="A10" s="56">
        <v>1.0</v>
      </c>
      <c r="B10" s="57" t="s">
        <v>52</v>
      </c>
      <c r="C10" s="58" t="s">
        <v>53</v>
      </c>
      <c r="D10" s="59">
        <v>1.0</v>
      </c>
      <c r="E10" s="59">
        <v>50.0</v>
      </c>
      <c r="F10" s="83">
        <v>48.75</v>
      </c>
      <c r="G10" s="59"/>
      <c r="H10" s="56"/>
    </row>
    <row r="11" ht="21.75" customHeight="1">
      <c r="A11" s="60"/>
      <c r="B11" s="60"/>
      <c r="C11" s="60"/>
      <c r="D11" s="59">
        <v>2.0</v>
      </c>
      <c r="E11" s="59">
        <v>15.0</v>
      </c>
      <c r="F11" s="83">
        <v>14.625</v>
      </c>
      <c r="G11" s="59"/>
      <c r="H11" s="60"/>
    </row>
    <row r="12" ht="21.75" customHeight="1">
      <c r="A12" s="60"/>
      <c r="B12" s="60"/>
      <c r="C12" s="50"/>
      <c r="D12" s="59">
        <v>3.0</v>
      </c>
      <c r="E12" s="59">
        <v>15.0</v>
      </c>
      <c r="F12" s="83">
        <v>14.625</v>
      </c>
      <c r="G12" s="59"/>
      <c r="H12" s="60"/>
    </row>
    <row r="13" ht="21.75" customHeight="1">
      <c r="A13" s="60"/>
      <c r="B13" s="60"/>
      <c r="C13" s="58" t="s">
        <v>54</v>
      </c>
      <c r="D13" s="59">
        <v>1.0</v>
      </c>
      <c r="E13" s="59">
        <v>10.0</v>
      </c>
      <c r="F13" s="83">
        <v>9.75</v>
      </c>
      <c r="G13" s="59"/>
      <c r="H13" s="60"/>
    </row>
    <row r="14" ht="21.75" customHeight="1">
      <c r="A14" s="50"/>
      <c r="B14" s="50"/>
      <c r="C14" s="50"/>
      <c r="D14" s="59">
        <v>2.0</v>
      </c>
      <c r="E14" s="59">
        <v>10.0</v>
      </c>
      <c r="F14" s="83">
        <v>9.75</v>
      </c>
      <c r="G14" s="59"/>
      <c r="H14" s="50"/>
    </row>
    <row r="15" ht="21.75" customHeight="1">
      <c r="A15" s="59"/>
      <c r="B15" s="61" t="s">
        <v>55</v>
      </c>
      <c r="C15" s="62"/>
      <c r="D15" s="49"/>
      <c r="E15" s="54">
        <f> SUM(E10:E14)/100*50</f>
        <v>50</v>
      </c>
      <c r="F15" s="84">
        <f t="shared" ref="F15:G15" si="1">SUM(F10:F14)/100*50</f>
        <v>48.75</v>
      </c>
      <c r="G15" s="54">
        <f t="shared" si="1"/>
        <v>0</v>
      </c>
      <c r="H15" s="63"/>
    </row>
    <row r="16" ht="21.75" customHeight="1">
      <c r="A16" s="59">
        <v>2.0</v>
      </c>
      <c r="B16" s="64" t="s">
        <v>56</v>
      </c>
      <c r="C16" s="65" t="s">
        <v>73</v>
      </c>
      <c r="D16" s="49"/>
      <c r="E16" s="59">
        <v>10.0</v>
      </c>
      <c r="F16" s="83">
        <v>7.83</v>
      </c>
      <c r="G16" s="59"/>
      <c r="H16" s="66"/>
    </row>
    <row r="17" ht="21.75" customHeight="1">
      <c r="A17" s="59">
        <v>3.0</v>
      </c>
      <c r="B17" s="64" t="s">
        <v>74</v>
      </c>
      <c r="C17" s="67" t="s">
        <v>24</v>
      </c>
      <c r="D17" s="49"/>
      <c r="E17" s="59">
        <v>20.0</v>
      </c>
      <c r="F17" s="83">
        <v>19.0</v>
      </c>
      <c r="G17" s="59"/>
      <c r="H17" s="66"/>
    </row>
    <row r="18" ht="21.75" customHeight="1">
      <c r="A18" s="59">
        <v>5.0</v>
      </c>
      <c r="B18" s="64" t="s">
        <v>59</v>
      </c>
      <c r="C18" s="67" t="s">
        <v>18</v>
      </c>
      <c r="D18" s="49"/>
      <c r="E18" s="59">
        <v>5.0</v>
      </c>
      <c r="F18" s="83">
        <v>5.0</v>
      </c>
      <c r="G18" s="59"/>
      <c r="H18" s="66"/>
    </row>
    <row r="19" ht="21.75" customHeight="1">
      <c r="A19" s="59">
        <v>6.0</v>
      </c>
      <c r="B19" s="64" t="s">
        <v>60</v>
      </c>
      <c r="C19" s="67" t="s">
        <v>18</v>
      </c>
      <c r="D19" s="49"/>
      <c r="E19" s="59">
        <v>5.0</v>
      </c>
      <c r="F19" s="83">
        <v>5.0</v>
      </c>
      <c r="G19" s="59"/>
      <c r="H19" s="66"/>
    </row>
    <row r="20" ht="21.75" customHeight="1">
      <c r="A20" s="59"/>
      <c r="B20" s="61" t="s">
        <v>62</v>
      </c>
      <c r="C20" s="62"/>
      <c r="D20" s="49"/>
      <c r="E20" s="54">
        <f t="shared" ref="E20:G20" si="2">SUM(E15:E19)</f>
        <v>90</v>
      </c>
      <c r="F20" s="84">
        <f t="shared" si="2"/>
        <v>85.58</v>
      </c>
      <c r="G20" s="54">
        <f t="shared" si="2"/>
        <v>0</v>
      </c>
      <c r="H20" s="58"/>
    </row>
    <row r="21" ht="21.75" customHeight="1">
      <c r="A21" s="59">
        <v>8.0</v>
      </c>
      <c r="B21" s="61" t="s">
        <v>63</v>
      </c>
      <c r="C21" s="62"/>
      <c r="D21" s="49"/>
      <c r="E21" s="54">
        <v>10.0</v>
      </c>
      <c r="F21" s="84">
        <v>10.0</v>
      </c>
      <c r="G21" s="54">
        <f>IF('B5-6 KEG SUM GRED 1-40 48-52 54'!D77 = 10,10,IF('B5-6 KEG SUM GRED 1-40 48-52 54'!D77+'B5-7 BONUS 1-54'!D68 &gt;=10,10,'B5-6 KEG SUM GRED 1-40 48-52 54'!D77+'B5-7 BONUS 1-54'!D68))</f>
        <v>0</v>
      </c>
      <c r="H21" s="56"/>
    </row>
    <row r="22" ht="31.5" customHeight="1">
      <c r="A22" s="59"/>
      <c r="B22" s="61" t="s">
        <v>78</v>
      </c>
      <c r="C22" s="62"/>
      <c r="D22" s="49"/>
      <c r="E22" s="54">
        <f t="shared" ref="E22:G22" si="3">SUM(E20,E21)</f>
        <v>100</v>
      </c>
      <c r="F22" s="84">
        <f t="shared" si="3"/>
        <v>95.58</v>
      </c>
      <c r="G22" s="54">
        <f t="shared" si="3"/>
        <v>0</v>
      </c>
      <c r="H22" s="59"/>
    </row>
    <row r="23">
      <c r="A23" s="42"/>
      <c r="E23" s="43"/>
      <c r="F23" s="43"/>
      <c r="G23" s="43"/>
    </row>
    <row r="24" ht="27.75" customHeight="1">
      <c r="A24" s="68" t="s">
        <v>65</v>
      </c>
      <c r="B24" s="69"/>
      <c r="C24" s="70" t="s">
        <v>66</v>
      </c>
      <c r="D24" s="71"/>
      <c r="E24" s="71"/>
      <c r="F24" s="71"/>
      <c r="G24" s="72" t="s">
        <v>67</v>
      </c>
      <c r="H24" s="73"/>
      <c r="I24" s="73"/>
    </row>
    <row r="25">
      <c r="A25" s="69"/>
      <c r="B25" s="69"/>
      <c r="C25" s="71"/>
      <c r="D25" s="71"/>
      <c r="E25" s="71"/>
      <c r="F25" s="71"/>
      <c r="G25" s="71"/>
      <c r="H25" s="73"/>
      <c r="I25" s="73"/>
    </row>
    <row r="26">
      <c r="A26" s="74"/>
      <c r="B26" s="74"/>
      <c r="C26" s="75"/>
      <c r="D26" s="75"/>
      <c r="E26" s="75"/>
      <c r="F26" s="75"/>
      <c r="G26" s="75"/>
      <c r="H26" s="73"/>
      <c r="I26" s="73"/>
    </row>
    <row r="27">
      <c r="A27" s="71" t="s">
        <v>68</v>
      </c>
      <c r="B27" s="71"/>
      <c r="C27" s="76" t="s">
        <v>68</v>
      </c>
      <c r="D27" s="71"/>
      <c r="E27" s="71"/>
      <c r="F27" s="71"/>
      <c r="G27" s="71" t="s">
        <v>68</v>
      </c>
      <c r="H27" s="73"/>
      <c r="I27" s="73"/>
      <c r="J27" s="77"/>
      <c r="K27" s="77"/>
      <c r="L27" s="77"/>
      <c r="M27" s="77"/>
      <c r="N27" s="77"/>
      <c r="O27" s="77"/>
      <c r="P27" s="77"/>
      <c r="Q27" s="77"/>
      <c r="R27" s="77"/>
      <c r="S27" s="77"/>
      <c r="T27" s="77"/>
      <c r="U27" s="77"/>
      <c r="V27" s="77"/>
      <c r="W27" s="77"/>
      <c r="X27" s="77"/>
      <c r="Y27" s="77"/>
      <c r="Z27" s="77"/>
    </row>
    <row r="28">
      <c r="A28" s="78" t="s">
        <v>69</v>
      </c>
      <c r="B28" s="79"/>
      <c r="C28" s="80" t="s">
        <v>70</v>
      </c>
      <c r="D28" s="71"/>
      <c r="E28" s="71"/>
      <c r="F28" s="81"/>
      <c r="G28" s="81" t="s">
        <v>70</v>
      </c>
      <c r="H28" s="73"/>
      <c r="I28" s="73"/>
      <c r="J28" s="77"/>
      <c r="K28" s="77"/>
      <c r="L28" s="77"/>
      <c r="M28" s="77"/>
      <c r="N28" s="77"/>
      <c r="O28" s="77"/>
      <c r="P28" s="77"/>
      <c r="Q28" s="77"/>
      <c r="R28" s="77"/>
      <c r="S28" s="77"/>
      <c r="T28" s="77"/>
      <c r="U28" s="77"/>
      <c r="V28" s="77"/>
      <c r="W28" s="77"/>
      <c r="X28" s="77"/>
      <c r="Y28" s="77"/>
      <c r="Z28" s="77"/>
    </row>
    <row r="29" ht="27.75" customHeight="1">
      <c r="A29" s="69"/>
      <c r="B29" s="69"/>
      <c r="C29" s="72"/>
      <c r="D29" s="71"/>
      <c r="E29" s="71"/>
      <c r="F29" s="72"/>
      <c r="G29" s="72"/>
      <c r="H29" s="73"/>
      <c r="I29" s="73"/>
      <c r="J29" s="77"/>
      <c r="K29" s="77"/>
      <c r="L29" s="77"/>
      <c r="M29" s="77"/>
      <c r="N29" s="77"/>
      <c r="O29" s="77"/>
      <c r="P29" s="77"/>
      <c r="Q29" s="77"/>
      <c r="R29" s="77"/>
      <c r="S29" s="77"/>
      <c r="T29" s="77"/>
      <c r="U29" s="77"/>
      <c r="V29" s="77"/>
      <c r="W29" s="77"/>
      <c r="X29" s="77"/>
      <c r="Y29" s="77"/>
      <c r="Z29" s="77"/>
    </row>
    <row r="30">
      <c r="A30" s="69" t="s">
        <v>71</v>
      </c>
      <c r="B30" s="69"/>
      <c r="C30" s="72" t="s">
        <v>71</v>
      </c>
      <c r="D30" s="75"/>
      <c r="E30" s="71"/>
      <c r="F30" s="72"/>
      <c r="G30" s="72" t="s">
        <v>71</v>
      </c>
      <c r="H30" s="73"/>
      <c r="I30" s="73"/>
    </row>
    <row r="31">
      <c r="A31" s="42"/>
      <c r="E31" s="43"/>
      <c r="F31" s="43"/>
      <c r="G31" s="43"/>
    </row>
    <row r="32">
      <c r="E32" s="43"/>
      <c r="F32" s="43"/>
      <c r="G32" s="43"/>
    </row>
    <row r="33">
      <c r="E33" s="43"/>
      <c r="F33" s="43"/>
      <c r="G33" s="43"/>
    </row>
    <row r="34">
      <c r="E34" s="43"/>
      <c r="F34" s="43"/>
      <c r="G34" s="43"/>
    </row>
    <row r="35">
      <c r="E35" s="43"/>
      <c r="F35" s="43"/>
      <c r="G35" s="43"/>
    </row>
    <row r="36">
      <c r="E36" s="43"/>
      <c r="F36" s="43"/>
      <c r="G36" s="43"/>
    </row>
    <row r="37">
      <c r="E37" s="43"/>
      <c r="F37" s="43"/>
      <c r="G37" s="43"/>
    </row>
    <row r="38">
      <c r="E38" s="43"/>
      <c r="F38" s="43"/>
      <c r="G38" s="43"/>
    </row>
    <row r="39">
      <c r="E39" s="43"/>
      <c r="F39" s="43"/>
      <c r="G39" s="43"/>
    </row>
    <row r="40">
      <c r="E40" s="43"/>
      <c r="F40" s="43"/>
      <c r="G40" s="43"/>
    </row>
    <row r="41">
      <c r="E41" s="43"/>
      <c r="F41" s="43"/>
      <c r="G41" s="43"/>
    </row>
    <row r="42">
      <c r="E42" s="43"/>
      <c r="F42" s="43"/>
      <c r="G42" s="43"/>
    </row>
    <row r="43">
      <c r="E43" s="43"/>
      <c r="F43" s="43"/>
      <c r="G43" s="43"/>
    </row>
    <row r="44">
      <c r="E44" s="43"/>
      <c r="F44" s="43"/>
      <c r="G44" s="43"/>
    </row>
    <row r="45">
      <c r="E45" s="43"/>
      <c r="F45" s="43"/>
      <c r="G45" s="43"/>
    </row>
    <row r="46">
      <c r="E46" s="43"/>
      <c r="F46" s="43"/>
      <c r="G46" s="43"/>
    </row>
    <row r="47">
      <c r="E47" s="43"/>
      <c r="F47" s="43"/>
      <c r="G47" s="43"/>
    </row>
    <row r="48">
      <c r="E48" s="43"/>
      <c r="F48" s="43"/>
      <c r="G48" s="43"/>
    </row>
    <row r="49">
      <c r="E49" s="43"/>
      <c r="F49" s="43"/>
      <c r="G49" s="43"/>
    </row>
    <row r="50">
      <c r="E50" s="43"/>
      <c r="F50" s="43"/>
      <c r="G50" s="43"/>
    </row>
    <row r="51">
      <c r="E51" s="43"/>
      <c r="F51" s="43"/>
      <c r="G51" s="43"/>
    </row>
    <row r="52">
      <c r="E52" s="43"/>
      <c r="F52" s="43"/>
      <c r="G52" s="43"/>
    </row>
    <row r="53">
      <c r="E53" s="43"/>
      <c r="F53" s="43"/>
      <c r="G53" s="43"/>
    </row>
    <row r="54">
      <c r="E54" s="43"/>
      <c r="F54" s="43"/>
      <c r="G54" s="43"/>
    </row>
    <row r="55">
      <c r="E55" s="43"/>
      <c r="F55" s="43"/>
      <c r="G55" s="43"/>
    </row>
    <row r="56">
      <c r="E56" s="43"/>
      <c r="F56" s="43"/>
      <c r="G56" s="43"/>
    </row>
    <row r="57">
      <c r="E57" s="43"/>
      <c r="F57" s="43"/>
      <c r="G57" s="43"/>
    </row>
    <row r="58">
      <c r="E58" s="43"/>
      <c r="F58" s="43"/>
      <c r="G58" s="43"/>
    </row>
    <row r="59">
      <c r="E59" s="43"/>
      <c r="F59" s="43"/>
      <c r="G59" s="43"/>
    </row>
    <row r="60">
      <c r="E60" s="43"/>
      <c r="F60" s="43"/>
      <c r="G60" s="43"/>
    </row>
    <row r="61">
      <c r="E61" s="43"/>
      <c r="F61" s="43"/>
      <c r="G61" s="43"/>
    </row>
    <row r="62">
      <c r="E62" s="43"/>
      <c r="F62" s="43"/>
      <c r="G62" s="43"/>
    </row>
    <row r="63">
      <c r="E63" s="43"/>
      <c r="F63" s="43"/>
      <c r="G63" s="43"/>
    </row>
    <row r="64">
      <c r="E64" s="43"/>
      <c r="F64" s="43"/>
      <c r="G64" s="43"/>
    </row>
    <row r="65">
      <c r="E65" s="43"/>
      <c r="F65" s="43"/>
      <c r="G65" s="43"/>
    </row>
    <row r="66">
      <c r="E66" s="43"/>
      <c r="F66" s="43"/>
      <c r="G66" s="43"/>
    </row>
    <row r="67">
      <c r="E67" s="43"/>
      <c r="F67" s="43"/>
      <c r="G67" s="43"/>
    </row>
    <row r="68">
      <c r="E68" s="43"/>
      <c r="F68" s="43"/>
      <c r="G68" s="43"/>
    </row>
    <row r="69">
      <c r="E69" s="43"/>
      <c r="F69" s="43"/>
      <c r="G69" s="43"/>
    </row>
    <row r="70">
      <c r="E70" s="43"/>
      <c r="F70" s="43"/>
      <c r="G70" s="43"/>
    </row>
    <row r="71">
      <c r="E71" s="43"/>
      <c r="F71" s="43"/>
      <c r="G71" s="43"/>
    </row>
    <row r="72">
      <c r="E72" s="43"/>
      <c r="F72" s="43"/>
      <c r="G72" s="43"/>
    </row>
    <row r="73">
      <c r="E73" s="43"/>
      <c r="F73" s="43"/>
      <c r="G73" s="43"/>
    </row>
    <row r="74">
      <c r="E74" s="43"/>
      <c r="F74" s="43"/>
      <c r="G74" s="43"/>
    </row>
    <row r="75">
      <c r="E75" s="43"/>
      <c r="F75" s="43"/>
      <c r="G75" s="43"/>
    </row>
    <row r="76">
      <c r="E76" s="43"/>
      <c r="F76" s="43"/>
      <c r="G76" s="43"/>
    </row>
    <row r="77">
      <c r="E77" s="43"/>
      <c r="F77" s="43"/>
      <c r="G77" s="43"/>
    </row>
    <row r="78">
      <c r="E78" s="43"/>
      <c r="F78" s="43"/>
      <c r="G78" s="43"/>
    </row>
    <row r="79">
      <c r="E79" s="43"/>
      <c r="F79" s="43"/>
      <c r="G79" s="43"/>
    </row>
    <row r="80">
      <c r="E80" s="43"/>
      <c r="F80" s="43"/>
      <c r="G80" s="43"/>
    </row>
    <row r="81">
      <c r="E81" s="43"/>
      <c r="F81" s="43"/>
      <c r="G81" s="43"/>
    </row>
    <row r="82">
      <c r="E82" s="43"/>
      <c r="F82" s="43"/>
      <c r="G82" s="43"/>
    </row>
    <row r="83">
      <c r="E83" s="43"/>
      <c r="F83" s="43"/>
      <c r="G83" s="43"/>
    </row>
    <row r="84">
      <c r="E84" s="43"/>
      <c r="F84" s="43"/>
      <c r="G84" s="43"/>
    </row>
    <row r="85">
      <c r="E85" s="43"/>
      <c r="F85" s="43"/>
      <c r="G85" s="43"/>
    </row>
    <row r="86">
      <c r="E86" s="43"/>
      <c r="F86" s="43"/>
      <c r="G86" s="43"/>
    </row>
    <row r="87">
      <c r="E87" s="43"/>
      <c r="F87" s="43"/>
      <c r="G87" s="43"/>
    </row>
    <row r="88">
      <c r="E88" s="43"/>
      <c r="F88" s="43"/>
      <c r="G88" s="43"/>
    </row>
    <row r="89">
      <c r="E89" s="43"/>
      <c r="F89" s="43"/>
      <c r="G89" s="43"/>
    </row>
    <row r="90">
      <c r="E90" s="43"/>
      <c r="F90" s="43"/>
      <c r="G90" s="43"/>
    </row>
    <row r="91">
      <c r="E91" s="43"/>
      <c r="F91" s="43"/>
      <c r="G91" s="43"/>
    </row>
    <row r="92">
      <c r="E92" s="43"/>
      <c r="F92" s="43"/>
      <c r="G92" s="43"/>
    </row>
    <row r="93">
      <c r="E93" s="43"/>
      <c r="F93" s="43"/>
      <c r="G93" s="43"/>
    </row>
    <row r="94">
      <c r="E94" s="43"/>
      <c r="F94" s="43"/>
      <c r="G94" s="43"/>
    </row>
    <row r="95">
      <c r="E95" s="43"/>
      <c r="F95" s="43"/>
      <c r="G95" s="43"/>
    </row>
    <row r="96">
      <c r="E96" s="43"/>
      <c r="F96" s="43"/>
      <c r="G96" s="43"/>
    </row>
    <row r="97">
      <c r="E97" s="43"/>
      <c r="F97" s="43"/>
      <c r="G97" s="43"/>
    </row>
    <row r="98">
      <c r="E98" s="43"/>
      <c r="F98" s="43"/>
      <c r="G98" s="43"/>
    </row>
    <row r="99">
      <c r="E99" s="43"/>
      <c r="F99" s="43"/>
      <c r="G99" s="43"/>
    </row>
    <row r="100">
      <c r="E100" s="43"/>
      <c r="F100" s="43"/>
      <c r="G100" s="43"/>
    </row>
    <row r="101">
      <c r="E101" s="43"/>
      <c r="F101" s="43"/>
      <c r="G101" s="43"/>
    </row>
    <row r="102">
      <c r="E102" s="43"/>
      <c r="F102" s="43"/>
      <c r="G102" s="43"/>
    </row>
    <row r="103">
      <c r="E103" s="43"/>
      <c r="F103" s="43"/>
      <c r="G103" s="43"/>
    </row>
    <row r="104">
      <c r="E104" s="43"/>
      <c r="F104" s="43"/>
      <c r="G104" s="43"/>
    </row>
    <row r="105">
      <c r="E105" s="43"/>
      <c r="F105" s="43"/>
      <c r="G105" s="43"/>
    </row>
    <row r="106">
      <c r="E106" s="43"/>
      <c r="F106" s="43"/>
      <c r="G106" s="43"/>
    </row>
    <row r="107">
      <c r="E107" s="43"/>
      <c r="F107" s="43"/>
      <c r="G107" s="43"/>
    </row>
    <row r="108">
      <c r="E108" s="43"/>
      <c r="F108" s="43"/>
      <c r="G108" s="43"/>
    </row>
    <row r="109">
      <c r="E109" s="43"/>
      <c r="F109" s="43"/>
      <c r="G109" s="43"/>
    </row>
    <row r="110">
      <c r="E110" s="43"/>
      <c r="F110" s="43"/>
      <c r="G110" s="43"/>
    </row>
    <row r="111">
      <c r="E111" s="43"/>
      <c r="F111" s="43"/>
      <c r="G111" s="43"/>
    </row>
    <row r="112">
      <c r="E112" s="43"/>
      <c r="F112" s="43"/>
      <c r="G112" s="43"/>
    </row>
    <row r="113">
      <c r="E113" s="43"/>
      <c r="F113" s="43"/>
      <c r="G113" s="43"/>
    </row>
    <row r="114">
      <c r="E114" s="43"/>
      <c r="F114" s="43"/>
      <c r="G114" s="43"/>
    </row>
    <row r="115">
      <c r="E115" s="43"/>
      <c r="F115" s="43"/>
      <c r="G115" s="43"/>
    </row>
    <row r="116">
      <c r="E116" s="43"/>
      <c r="F116" s="43"/>
      <c r="G116" s="43"/>
    </row>
    <row r="117">
      <c r="E117" s="43"/>
      <c r="F117" s="43"/>
      <c r="G117" s="43"/>
    </row>
    <row r="118">
      <c r="E118" s="43"/>
      <c r="F118" s="43"/>
      <c r="G118" s="43"/>
    </row>
    <row r="119">
      <c r="E119" s="43"/>
      <c r="F119" s="43"/>
      <c r="G119" s="43"/>
    </row>
    <row r="120">
      <c r="E120" s="43"/>
      <c r="F120" s="43"/>
      <c r="G120" s="43"/>
    </row>
    <row r="121">
      <c r="E121" s="43"/>
      <c r="F121" s="43"/>
      <c r="G121" s="43"/>
    </row>
    <row r="122">
      <c r="E122" s="43"/>
      <c r="F122" s="43"/>
      <c r="G122" s="43"/>
    </row>
    <row r="123">
      <c r="E123" s="43"/>
      <c r="F123" s="43"/>
      <c r="G123" s="43"/>
    </row>
    <row r="124">
      <c r="E124" s="43"/>
      <c r="F124" s="43"/>
      <c r="G124" s="43"/>
    </row>
    <row r="125">
      <c r="E125" s="43"/>
      <c r="F125" s="43"/>
      <c r="G125" s="43"/>
    </row>
    <row r="126">
      <c r="E126" s="43"/>
      <c r="F126" s="43"/>
      <c r="G126" s="43"/>
    </row>
    <row r="127">
      <c r="E127" s="43"/>
      <c r="F127" s="43"/>
      <c r="G127" s="43"/>
    </row>
    <row r="128">
      <c r="E128" s="43"/>
      <c r="F128" s="43"/>
      <c r="G128" s="43"/>
    </row>
    <row r="129">
      <c r="E129" s="43"/>
      <c r="F129" s="43"/>
      <c r="G129" s="43"/>
    </row>
    <row r="130">
      <c r="E130" s="43"/>
      <c r="F130" s="43"/>
      <c r="G130" s="43"/>
    </row>
    <row r="131">
      <c r="E131" s="43"/>
      <c r="F131" s="43"/>
      <c r="G131" s="43"/>
    </row>
    <row r="132">
      <c r="E132" s="43"/>
      <c r="F132" s="43"/>
      <c r="G132" s="43"/>
    </row>
    <row r="133">
      <c r="E133" s="43"/>
      <c r="F133" s="43"/>
      <c r="G133" s="43"/>
    </row>
    <row r="134">
      <c r="E134" s="43"/>
      <c r="F134" s="43"/>
      <c r="G134" s="43"/>
    </row>
    <row r="135">
      <c r="E135" s="43"/>
      <c r="F135" s="43"/>
      <c r="G135" s="43"/>
    </row>
    <row r="136">
      <c r="E136" s="43"/>
      <c r="F136" s="43"/>
      <c r="G136" s="43"/>
    </row>
    <row r="137">
      <c r="E137" s="43"/>
      <c r="F137" s="43"/>
      <c r="G137" s="43"/>
    </row>
    <row r="138">
      <c r="E138" s="43"/>
      <c r="F138" s="43"/>
      <c r="G138" s="43"/>
    </row>
    <row r="139">
      <c r="E139" s="43"/>
      <c r="F139" s="43"/>
      <c r="G139" s="43"/>
    </row>
    <row r="140">
      <c r="E140" s="43"/>
      <c r="F140" s="43"/>
      <c r="G140" s="43"/>
    </row>
    <row r="141">
      <c r="E141" s="43"/>
      <c r="F141" s="43"/>
      <c r="G141" s="43"/>
    </row>
    <row r="142">
      <c r="E142" s="43"/>
      <c r="F142" s="43"/>
      <c r="G142" s="43"/>
    </row>
    <row r="143">
      <c r="E143" s="43"/>
      <c r="F143" s="43"/>
      <c r="G143" s="43"/>
    </row>
    <row r="144">
      <c r="E144" s="43"/>
      <c r="F144" s="43"/>
      <c r="G144" s="43"/>
    </row>
    <row r="145">
      <c r="E145" s="43"/>
      <c r="F145" s="43"/>
      <c r="G145" s="43"/>
    </row>
    <row r="146">
      <c r="E146" s="43"/>
      <c r="F146" s="43"/>
      <c r="G146" s="43"/>
    </row>
    <row r="147">
      <c r="E147" s="43"/>
      <c r="F147" s="43"/>
      <c r="G147" s="43"/>
    </row>
    <row r="148">
      <c r="E148" s="43"/>
      <c r="F148" s="43"/>
      <c r="G148" s="43"/>
    </row>
    <row r="149">
      <c r="E149" s="43"/>
      <c r="F149" s="43"/>
      <c r="G149" s="43"/>
    </row>
    <row r="150">
      <c r="E150" s="43"/>
      <c r="F150" s="43"/>
      <c r="G150" s="43"/>
    </row>
    <row r="151">
      <c r="E151" s="43"/>
      <c r="F151" s="43"/>
      <c r="G151" s="43"/>
    </row>
    <row r="152">
      <c r="E152" s="43"/>
      <c r="F152" s="43"/>
      <c r="G152" s="43"/>
    </row>
    <row r="153">
      <c r="E153" s="43"/>
      <c r="F153" s="43"/>
      <c r="G153" s="43"/>
    </row>
    <row r="154">
      <c r="E154" s="43"/>
      <c r="F154" s="43"/>
      <c r="G154" s="43"/>
    </row>
    <row r="155">
      <c r="E155" s="43"/>
      <c r="F155" s="43"/>
      <c r="G155" s="43"/>
    </row>
    <row r="156">
      <c r="E156" s="43"/>
      <c r="F156" s="43"/>
      <c r="G156" s="43"/>
    </row>
    <row r="157">
      <c r="E157" s="43"/>
      <c r="F157" s="43"/>
      <c r="G157" s="43"/>
    </row>
    <row r="158">
      <c r="E158" s="43"/>
      <c r="F158" s="43"/>
      <c r="G158" s="43"/>
    </row>
    <row r="159">
      <c r="E159" s="43"/>
      <c r="F159" s="43"/>
      <c r="G159" s="43"/>
    </row>
    <row r="160">
      <c r="E160" s="43"/>
      <c r="F160" s="43"/>
      <c r="G160" s="43"/>
    </row>
    <row r="161">
      <c r="E161" s="43"/>
      <c r="F161" s="43"/>
      <c r="G161" s="43"/>
    </row>
    <row r="162">
      <c r="E162" s="43"/>
      <c r="F162" s="43"/>
      <c r="G162" s="43"/>
    </row>
    <row r="163">
      <c r="E163" s="43"/>
      <c r="F163" s="43"/>
      <c r="G163" s="43"/>
    </row>
    <row r="164">
      <c r="E164" s="43"/>
      <c r="F164" s="43"/>
      <c r="G164" s="43"/>
    </row>
    <row r="165">
      <c r="E165" s="43"/>
      <c r="F165" s="43"/>
      <c r="G165" s="43"/>
    </row>
    <row r="166">
      <c r="E166" s="43"/>
      <c r="F166" s="43"/>
      <c r="G166" s="43"/>
    </row>
    <row r="167">
      <c r="E167" s="43"/>
      <c r="F167" s="43"/>
      <c r="G167" s="43"/>
    </row>
    <row r="168">
      <c r="E168" s="43"/>
      <c r="F168" s="43"/>
      <c r="G168" s="43"/>
    </row>
    <row r="169">
      <c r="E169" s="43"/>
      <c r="F169" s="43"/>
      <c r="G169" s="43"/>
    </row>
    <row r="170">
      <c r="E170" s="43"/>
      <c r="F170" s="43"/>
      <c r="G170" s="43"/>
    </row>
    <row r="171">
      <c r="E171" s="43"/>
      <c r="F171" s="43"/>
      <c r="G171" s="43"/>
    </row>
    <row r="172">
      <c r="E172" s="43"/>
      <c r="F172" s="43"/>
      <c r="G172" s="43"/>
    </row>
    <row r="173">
      <c r="E173" s="43"/>
      <c r="F173" s="43"/>
      <c r="G173" s="43"/>
    </row>
    <row r="174">
      <c r="E174" s="43"/>
      <c r="F174" s="43"/>
      <c r="G174" s="43"/>
    </row>
    <row r="175">
      <c r="E175" s="43"/>
      <c r="F175" s="43"/>
      <c r="G175" s="43"/>
    </row>
    <row r="176">
      <c r="E176" s="43"/>
      <c r="F176" s="43"/>
      <c r="G176" s="43"/>
    </row>
    <row r="177">
      <c r="E177" s="43"/>
      <c r="F177" s="43"/>
      <c r="G177" s="43"/>
    </row>
    <row r="178">
      <c r="E178" s="43"/>
      <c r="F178" s="43"/>
      <c r="G178" s="43"/>
    </row>
    <row r="179">
      <c r="E179" s="43"/>
      <c r="F179" s="43"/>
      <c r="G179" s="43"/>
    </row>
    <row r="180">
      <c r="E180" s="43"/>
      <c r="F180" s="43"/>
      <c r="G180" s="43"/>
    </row>
    <row r="181">
      <c r="E181" s="43"/>
      <c r="F181" s="43"/>
      <c r="G181" s="43"/>
    </row>
    <row r="182">
      <c r="E182" s="43"/>
      <c r="F182" s="43"/>
      <c r="G182" s="43"/>
    </row>
    <row r="183">
      <c r="E183" s="43"/>
      <c r="F183" s="43"/>
      <c r="G183" s="43"/>
    </row>
    <row r="184">
      <c r="E184" s="43"/>
      <c r="F184" s="43"/>
      <c r="G184" s="43"/>
    </row>
    <row r="185">
      <c r="E185" s="43"/>
      <c r="F185" s="43"/>
      <c r="G185" s="43"/>
    </row>
    <row r="186">
      <c r="E186" s="43"/>
      <c r="F186" s="43"/>
      <c r="G186" s="43"/>
    </row>
    <row r="187">
      <c r="E187" s="43"/>
      <c r="F187" s="43"/>
      <c r="G187" s="43"/>
    </row>
    <row r="188">
      <c r="E188" s="43"/>
      <c r="F188" s="43"/>
      <c r="G188" s="43"/>
    </row>
    <row r="189">
      <c r="E189" s="43"/>
      <c r="F189" s="43"/>
      <c r="G189" s="43"/>
    </row>
    <row r="190">
      <c r="E190" s="43"/>
      <c r="F190" s="43"/>
      <c r="G190" s="43"/>
    </row>
    <row r="191">
      <c r="E191" s="43"/>
      <c r="F191" s="43"/>
      <c r="G191" s="43"/>
    </row>
    <row r="192">
      <c r="E192" s="43"/>
      <c r="F192" s="43"/>
      <c r="G192" s="43"/>
    </row>
    <row r="193">
      <c r="E193" s="43"/>
      <c r="F193" s="43"/>
      <c r="G193" s="43"/>
    </row>
    <row r="194">
      <c r="E194" s="43"/>
      <c r="F194" s="43"/>
      <c r="G194" s="43"/>
    </row>
    <row r="195">
      <c r="E195" s="43"/>
      <c r="F195" s="43"/>
      <c r="G195" s="43"/>
    </row>
    <row r="196">
      <c r="E196" s="43"/>
      <c r="F196" s="43"/>
      <c r="G196" s="43"/>
    </row>
    <row r="197">
      <c r="E197" s="43"/>
      <c r="F197" s="43"/>
      <c r="G197" s="43"/>
    </row>
    <row r="198">
      <c r="E198" s="43"/>
      <c r="F198" s="43"/>
      <c r="G198" s="43"/>
    </row>
    <row r="199">
      <c r="E199" s="43"/>
      <c r="F199" s="43"/>
      <c r="G199" s="43"/>
    </row>
    <row r="200">
      <c r="E200" s="43"/>
      <c r="F200" s="43"/>
      <c r="G200" s="43"/>
    </row>
    <row r="201">
      <c r="E201" s="43"/>
      <c r="F201" s="43"/>
      <c r="G201" s="43"/>
    </row>
    <row r="202">
      <c r="E202" s="43"/>
      <c r="F202" s="43"/>
      <c r="G202" s="43"/>
    </row>
    <row r="203">
      <c r="E203" s="43"/>
      <c r="F203" s="43"/>
      <c r="G203" s="43"/>
    </row>
    <row r="204">
      <c r="E204" s="43"/>
      <c r="F204" s="43"/>
      <c r="G204" s="43"/>
    </row>
    <row r="205">
      <c r="E205" s="43"/>
      <c r="F205" s="43"/>
      <c r="G205" s="43"/>
    </row>
    <row r="206">
      <c r="E206" s="43"/>
      <c r="F206" s="43"/>
      <c r="G206" s="43"/>
    </row>
    <row r="207">
      <c r="E207" s="43"/>
      <c r="F207" s="43"/>
      <c r="G207" s="43"/>
    </row>
    <row r="208">
      <c r="E208" s="43"/>
      <c r="F208" s="43"/>
      <c r="G208" s="43"/>
    </row>
    <row r="209">
      <c r="E209" s="43"/>
      <c r="F209" s="43"/>
      <c r="G209" s="43"/>
    </row>
    <row r="210">
      <c r="E210" s="43"/>
      <c r="F210" s="43"/>
      <c r="G210" s="43"/>
    </row>
    <row r="211">
      <c r="E211" s="43"/>
      <c r="F211" s="43"/>
      <c r="G211" s="43"/>
    </row>
    <row r="212">
      <c r="E212" s="43"/>
      <c r="F212" s="43"/>
      <c r="G212" s="43"/>
    </row>
    <row r="213">
      <c r="E213" s="43"/>
      <c r="F213" s="43"/>
      <c r="G213" s="43"/>
    </row>
    <row r="214">
      <c r="E214" s="43"/>
      <c r="F214" s="43"/>
      <c r="G214" s="43"/>
    </row>
    <row r="215">
      <c r="E215" s="43"/>
      <c r="F215" s="43"/>
      <c r="G215" s="43"/>
    </row>
    <row r="216">
      <c r="E216" s="43"/>
      <c r="F216" s="43"/>
      <c r="G216" s="43"/>
    </row>
    <row r="217">
      <c r="E217" s="43"/>
      <c r="F217" s="43"/>
      <c r="G217" s="43"/>
    </row>
    <row r="218">
      <c r="E218" s="43"/>
      <c r="F218" s="43"/>
      <c r="G218" s="43"/>
    </row>
    <row r="219">
      <c r="E219" s="43"/>
      <c r="F219" s="43"/>
      <c r="G219" s="43"/>
    </row>
    <row r="220">
      <c r="E220" s="43"/>
      <c r="F220" s="43"/>
      <c r="G220" s="43"/>
    </row>
    <row r="221">
      <c r="E221" s="43"/>
      <c r="F221" s="43"/>
      <c r="G221" s="43"/>
    </row>
    <row r="222">
      <c r="E222" s="43"/>
      <c r="F222" s="43"/>
      <c r="G222" s="43"/>
    </row>
    <row r="223">
      <c r="E223" s="43"/>
      <c r="F223" s="43"/>
      <c r="G223" s="43"/>
    </row>
    <row r="224">
      <c r="E224" s="43"/>
      <c r="F224" s="43"/>
      <c r="G224" s="43"/>
    </row>
    <row r="225">
      <c r="E225" s="43"/>
      <c r="F225" s="43"/>
      <c r="G225" s="43"/>
    </row>
    <row r="226">
      <c r="E226" s="43"/>
      <c r="F226" s="43"/>
      <c r="G226" s="43"/>
    </row>
    <row r="227">
      <c r="E227" s="43"/>
      <c r="F227" s="43"/>
      <c r="G227" s="43"/>
    </row>
    <row r="228">
      <c r="E228" s="43"/>
      <c r="F228" s="43"/>
      <c r="G228" s="43"/>
    </row>
    <row r="229">
      <c r="E229" s="43"/>
      <c r="F229" s="43"/>
      <c r="G229" s="43"/>
    </row>
    <row r="230">
      <c r="E230" s="43"/>
      <c r="F230" s="43"/>
      <c r="G230" s="43"/>
    </row>
    <row r="231">
      <c r="E231" s="43"/>
      <c r="F231" s="43"/>
      <c r="G231" s="43"/>
    </row>
    <row r="232">
      <c r="E232" s="43"/>
      <c r="F232" s="43"/>
      <c r="G232" s="43"/>
    </row>
    <row r="233">
      <c r="E233" s="43"/>
      <c r="F233" s="43"/>
      <c r="G233" s="43"/>
    </row>
    <row r="234">
      <c r="E234" s="43"/>
      <c r="F234" s="43"/>
      <c r="G234" s="43"/>
    </row>
    <row r="235">
      <c r="E235" s="43"/>
      <c r="F235" s="43"/>
      <c r="G235" s="43"/>
    </row>
    <row r="236">
      <c r="E236" s="43"/>
      <c r="F236" s="43"/>
      <c r="G236" s="43"/>
    </row>
    <row r="237">
      <c r="E237" s="43"/>
      <c r="F237" s="43"/>
      <c r="G237" s="43"/>
    </row>
    <row r="238">
      <c r="E238" s="43"/>
      <c r="F238" s="43"/>
      <c r="G238" s="43"/>
    </row>
    <row r="239">
      <c r="E239" s="43"/>
      <c r="F239" s="43"/>
      <c r="G239" s="43"/>
    </row>
    <row r="240">
      <c r="E240" s="43"/>
      <c r="F240" s="43"/>
      <c r="G240" s="43"/>
    </row>
    <row r="241">
      <c r="E241" s="43"/>
      <c r="F241" s="43"/>
      <c r="G241" s="43"/>
    </row>
    <row r="242">
      <c r="E242" s="43"/>
      <c r="F242" s="43"/>
      <c r="G242" s="43"/>
    </row>
    <row r="243">
      <c r="E243" s="43"/>
      <c r="F243" s="43"/>
      <c r="G243" s="43"/>
    </row>
    <row r="244">
      <c r="E244" s="43"/>
      <c r="F244" s="43"/>
      <c r="G244" s="43"/>
    </row>
    <row r="245">
      <c r="E245" s="43"/>
      <c r="F245" s="43"/>
      <c r="G245" s="43"/>
    </row>
    <row r="246">
      <c r="E246" s="43"/>
      <c r="F246" s="43"/>
      <c r="G246" s="43"/>
    </row>
    <row r="247">
      <c r="E247" s="43"/>
      <c r="F247" s="43"/>
      <c r="G247" s="43"/>
    </row>
    <row r="248">
      <c r="E248" s="43"/>
      <c r="F248" s="43"/>
      <c r="G248" s="43"/>
    </row>
    <row r="249">
      <c r="E249" s="43"/>
      <c r="F249" s="43"/>
      <c r="G249" s="43"/>
    </row>
    <row r="250">
      <c r="E250" s="43"/>
      <c r="F250" s="43"/>
      <c r="G250" s="43"/>
    </row>
    <row r="251">
      <c r="E251" s="43"/>
      <c r="F251" s="43"/>
      <c r="G251" s="43"/>
    </row>
    <row r="252">
      <c r="E252" s="43"/>
      <c r="F252" s="43"/>
      <c r="G252" s="43"/>
    </row>
    <row r="253">
      <c r="E253" s="43"/>
      <c r="F253" s="43"/>
      <c r="G253" s="43"/>
    </row>
    <row r="254">
      <c r="E254" s="43"/>
      <c r="F254" s="43"/>
      <c r="G254" s="43"/>
    </row>
    <row r="255">
      <c r="E255" s="43"/>
      <c r="F255" s="43"/>
      <c r="G255" s="43"/>
    </row>
    <row r="256">
      <c r="E256" s="43"/>
      <c r="F256" s="43"/>
      <c r="G256" s="43"/>
    </row>
    <row r="257">
      <c r="E257" s="43"/>
      <c r="F257" s="43"/>
      <c r="G257" s="43"/>
    </row>
    <row r="258">
      <c r="E258" s="43"/>
      <c r="F258" s="43"/>
      <c r="G258" s="43"/>
    </row>
    <row r="259">
      <c r="E259" s="43"/>
      <c r="F259" s="43"/>
      <c r="G259" s="43"/>
    </row>
    <row r="260">
      <c r="E260" s="43"/>
      <c r="F260" s="43"/>
      <c r="G260" s="43"/>
    </row>
    <row r="261">
      <c r="E261" s="43"/>
      <c r="F261" s="43"/>
      <c r="G261" s="43"/>
    </row>
    <row r="262">
      <c r="E262" s="43"/>
      <c r="F262" s="43"/>
      <c r="G262" s="43"/>
    </row>
    <row r="263">
      <c r="E263" s="43"/>
      <c r="F263" s="43"/>
      <c r="G263" s="43"/>
    </row>
    <row r="264">
      <c r="E264" s="43"/>
      <c r="F264" s="43"/>
      <c r="G264" s="43"/>
    </row>
    <row r="265">
      <c r="E265" s="43"/>
      <c r="F265" s="43"/>
      <c r="G265" s="43"/>
    </row>
    <row r="266">
      <c r="E266" s="43"/>
      <c r="F266" s="43"/>
      <c r="G266" s="43"/>
    </row>
    <row r="267">
      <c r="E267" s="43"/>
      <c r="F267" s="43"/>
      <c r="G267" s="43"/>
    </row>
    <row r="268">
      <c r="E268" s="43"/>
      <c r="F268" s="43"/>
      <c r="G268" s="43"/>
    </row>
    <row r="269">
      <c r="E269" s="43"/>
      <c r="F269" s="43"/>
      <c r="G269" s="43"/>
    </row>
    <row r="270">
      <c r="E270" s="43"/>
      <c r="F270" s="43"/>
      <c r="G270" s="43"/>
    </row>
    <row r="271">
      <c r="E271" s="43"/>
      <c r="F271" s="43"/>
      <c r="G271" s="43"/>
    </row>
    <row r="272">
      <c r="E272" s="43"/>
      <c r="F272" s="43"/>
      <c r="G272" s="43"/>
    </row>
    <row r="273">
      <c r="E273" s="43"/>
      <c r="F273" s="43"/>
      <c r="G273" s="43"/>
    </row>
    <row r="274">
      <c r="E274" s="43"/>
      <c r="F274" s="43"/>
      <c r="G274" s="43"/>
    </row>
    <row r="275">
      <c r="E275" s="43"/>
      <c r="F275" s="43"/>
      <c r="G275" s="43"/>
    </row>
    <row r="276">
      <c r="E276" s="43"/>
      <c r="F276" s="43"/>
      <c r="G276" s="43"/>
    </row>
    <row r="277">
      <c r="E277" s="43"/>
      <c r="F277" s="43"/>
      <c r="G277" s="43"/>
    </row>
    <row r="278">
      <c r="E278" s="43"/>
      <c r="F278" s="43"/>
      <c r="G278" s="43"/>
    </row>
    <row r="279">
      <c r="E279" s="43"/>
      <c r="F279" s="43"/>
      <c r="G279" s="43"/>
    </row>
    <row r="280">
      <c r="E280" s="43"/>
      <c r="F280" s="43"/>
      <c r="G280" s="43"/>
    </row>
    <row r="281">
      <c r="E281" s="43"/>
      <c r="F281" s="43"/>
      <c r="G281" s="43"/>
    </row>
    <row r="282">
      <c r="E282" s="43"/>
      <c r="F282" s="43"/>
      <c r="G282" s="43"/>
    </row>
    <row r="283">
      <c r="E283" s="43"/>
      <c r="F283" s="43"/>
      <c r="G283" s="43"/>
    </row>
    <row r="284">
      <c r="E284" s="43"/>
      <c r="F284" s="43"/>
      <c r="G284" s="43"/>
    </row>
    <row r="285">
      <c r="E285" s="43"/>
      <c r="F285" s="43"/>
      <c r="G285" s="43"/>
    </row>
    <row r="286">
      <c r="E286" s="43"/>
      <c r="F286" s="43"/>
      <c r="G286" s="43"/>
    </row>
    <row r="287">
      <c r="E287" s="43"/>
      <c r="F287" s="43"/>
      <c r="G287" s="43"/>
    </row>
    <row r="288">
      <c r="E288" s="43"/>
      <c r="F288" s="43"/>
      <c r="G288" s="43"/>
    </row>
    <row r="289">
      <c r="E289" s="43"/>
      <c r="F289" s="43"/>
      <c r="G289" s="43"/>
    </row>
    <row r="290">
      <c r="E290" s="43"/>
      <c r="F290" s="43"/>
      <c r="G290" s="43"/>
    </row>
    <row r="291">
      <c r="E291" s="43"/>
      <c r="F291" s="43"/>
      <c r="G291" s="43"/>
    </row>
    <row r="292">
      <c r="E292" s="43"/>
      <c r="F292" s="43"/>
      <c r="G292" s="43"/>
    </row>
    <row r="293">
      <c r="E293" s="43"/>
      <c r="F293" s="43"/>
      <c r="G293" s="43"/>
    </row>
    <row r="294">
      <c r="E294" s="43"/>
      <c r="F294" s="43"/>
      <c r="G294" s="43"/>
    </row>
    <row r="295">
      <c r="E295" s="43"/>
      <c r="F295" s="43"/>
      <c r="G295" s="43"/>
    </row>
    <row r="296">
      <c r="E296" s="43"/>
      <c r="F296" s="43"/>
      <c r="G296" s="43"/>
    </row>
    <row r="297">
      <c r="E297" s="43"/>
      <c r="F297" s="43"/>
      <c r="G297" s="43"/>
    </row>
    <row r="298">
      <c r="E298" s="43"/>
      <c r="F298" s="43"/>
      <c r="G298" s="43"/>
    </row>
    <row r="299">
      <c r="E299" s="43"/>
      <c r="F299" s="43"/>
      <c r="G299" s="43"/>
    </row>
    <row r="300">
      <c r="E300" s="43"/>
      <c r="F300" s="43"/>
      <c r="G300" s="43"/>
    </row>
    <row r="301">
      <c r="E301" s="43"/>
      <c r="F301" s="43"/>
      <c r="G301" s="43"/>
    </row>
    <row r="302">
      <c r="E302" s="43"/>
      <c r="F302" s="43"/>
      <c r="G302" s="43"/>
    </row>
    <row r="303">
      <c r="E303" s="43"/>
      <c r="F303" s="43"/>
      <c r="G303" s="43"/>
    </row>
    <row r="304">
      <c r="E304" s="43"/>
      <c r="F304" s="43"/>
      <c r="G304" s="43"/>
    </row>
    <row r="305">
      <c r="E305" s="43"/>
      <c r="F305" s="43"/>
      <c r="G305" s="43"/>
    </row>
    <row r="306">
      <c r="E306" s="43"/>
      <c r="F306" s="43"/>
      <c r="G306" s="43"/>
    </row>
    <row r="307">
      <c r="E307" s="43"/>
      <c r="F307" s="43"/>
      <c r="G307" s="43"/>
    </row>
    <row r="308">
      <c r="E308" s="43"/>
      <c r="F308" s="43"/>
      <c r="G308" s="43"/>
    </row>
    <row r="309">
      <c r="E309" s="43"/>
      <c r="F309" s="43"/>
      <c r="G309" s="43"/>
    </row>
    <row r="310">
      <c r="E310" s="43"/>
      <c r="F310" s="43"/>
      <c r="G310" s="43"/>
    </row>
    <row r="311">
      <c r="E311" s="43"/>
      <c r="F311" s="43"/>
      <c r="G311" s="43"/>
    </row>
    <row r="312">
      <c r="E312" s="43"/>
      <c r="F312" s="43"/>
      <c r="G312" s="43"/>
    </row>
    <row r="313">
      <c r="E313" s="43"/>
      <c r="F313" s="43"/>
      <c r="G313" s="43"/>
    </row>
    <row r="314">
      <c r="E314" s="43"/>
      <c r="F314" s="43"/>
      <c r="G314" s="43"/>
    </row>
    <row r="315">
      <c r="E315" s="43"/>
      <c r="F315" s="43"/>
      <c r="G315" s="43"/>
    </row>
    <row r="316">
      <c r="E316" s="43"/>
      <c r="F316" s="43"/>
      <c r="G316" s="43"/>
    </row>
    <row r="317">
      <c r="E317" s="43"/>
      <c r="F317" s="43"/>
      <c r="G317" s="43"/>
    </row>
    <row r="318">
      <c r="E318" s="43"/>
      <c r="F318" s="43"/>
      <c r="G318" s="43"/>
    </row>
    <row r="319">
      <c r="E319" s="43"/>
      <c r="F319" s="43"/>
      <c r="G319" s="43"/>
    </row>
    <row r="320">
      <c r="E320" s="43"/>
      <c r="F320" s="43"/>
      <c r="G320" s="43"/>
    </row>
    <row r="321">
      <c r="E321" s="43"/>
      <c r="F321" s="43"/>
      <c r="G321" s="43"/>
    </row>
    <row r="322">
      <c r="E322" s="43"/>
      <c r="F322" s="43"/>
      <c r="G322" s="43"/>
    </row>
    <row r="323">
      <c r="E323" s="43"/>
      <c r="F323" s="43"/>
      <c r="G323" s="43"/>
    </row>
    <row r="324">
      <c r="E324" s="43"/>
      <c r="F324" s="43"/>
      <c r="G324" s="43"/>
    </row>
    <row r="325">
      <c r="E325" s="43"/>
      <c r="F325" s="43"/>
      <c r="G325" s="43"/>
    </row>
    <row r="326">
      <c r="E326" s="43"/>
      <c r="F326" s="43"/>
      <c r="G326" s="43"/>
    </row>
    <row r="327">
      <c r="E327" s="43"/>
      <c r="F327" s="43"/>
      <c r="G327" s="43"/>
    </row>
    <row r="328">
      <c r="E328" s="43"/>
      <c r="F328" s="43"/>
      <c r="G328" s="43"/>
    </row>
    <row r="329">
      <c r="E329" s="43"/>
      <c r="F329" s="43"/>
      <c r="G329" s="43"/>
    </row>
    <row r="330">
      <c r="E330" s="43"/>
      <c r="F330" s="43"/>
      <c r="G330" s="43"/>
    </row>
    <row r="331">
      <c r="E331" s="43"/>
      <c r="F331" s="43"/>
      <c r="G331" s="43"/>
    </row>
    <row r="332">
      <c r="E332" s="43"/>
      <c r="F332" s="43"/>
      <c r="G332" s="43"/>
    </row>
    <row r="333">
      <c r="E333" s="43"/>
      <c r="F333" s="43"/>
      <c r="G333" s="43"/>
    </row>
    <row r="334">
      <c r="E334" s="43"/>
      <c r="F334" s="43"/>
      <c r="G334" s="43"/>
    </row>
    <row r="335">
      <c r="E335" s="43"/>
      <c r="F335" s="43"/>
      <c r="G335" s="43"/>
    </row>
    <row r="336">
      <c r="E336" s="43"/>
      <c r="F336" s="43"/>
      <c r="G336" s="43"/>
    </row>
    <row r="337">
      <c r="E337" s="43"/>
      <c r="F337" s="43"/>
      <c r="G337" s="43"/>
    </row>
    <row r="338">
      <c r="E338" s="43"/>
      <c r="F338" s="43"/>
      <c r="G338" s="43"/>
    </row>
    <row r="339">
      <c r="E339" s="43"/>
      <c r="F339" s="43"/>
      <c r="G339" s="43"/>
    </row>
    <row r="340">
      <c r="E340" s="43"/>
      <c r="F340" s="43"/>
      <c r="G340" s="43"/>
    </row>
    <row r="341">
      <c r="E341" s="43"/>
      <c r="F341" s="43"/>
      <c r="G341" s="43"/>
    </row>
    <row r="342">
      <c r="E342" s="43"/>
      <c r="F342" s="43"/>
      <c r="G342" s="43"/>
    </row>
    <row r="343">
      <c r="E343" s="43"/>
      <c r="F343" s="43"/>
      <c r="G343" s="43"/>
    </row>
    <row r="344">
      <c r="E344" s="43"/>
      <c r="F344" s="43"/>
      <c r="G344" s="43"/>
    </row>
    <row r="345">
      <c r="E345" s="43"/>
      <c r="F345" s="43"/>
      <c r="G345" s="43"/>
    </row>
    <row r="346">
      <c r="E346" s="43"/>
      <c r="F346" s="43"/>
      <c r="G346" s="43"/>
    </row>
    <row r="347">
      <c r="E347" s="43"/>
      <c r="F347" s="43"/>
      <c r="G347" s="43"/>
    </row>
    <row r="348">
      <c r="E348" s="43"/>
      <c r="F348" s="43"/>
      <c r="G348" s="43"/>
    </row>
    <row r="349">
      <c r="E349" s="43"/>
      <c r="F349" s="43"/>
      <c r="G349" s="43"/>
    </row>
    <row r="350">
      <c r="E350" s="43"/>
      <c r="F350" s="43"/>
      <c r="G350" s="43"/>
    </row>
    <row r="351">
      <c r="E351" s="43"/>
      <c r="F351" s="43"/>
      <c r="G351" s="43"/>
    </row>
    <row r="352">
      <c r="E352" s="43"/>
      <c r="F352" s="43"/>
      <c r="G352" s="43"/>
    </row>
    <row r="353">
      <c r="E353" s="43"/>
      <c r="F353" s="43"/>
      <c r="G353" s="43"/>
    </row>
    <row r="354">
      <c r="E354" s="43"/>
      <c r="F354" s="43"/>
      <c r="G354" s="43"/>
    </row>
    <row r="355">
      <c r="E355" s="43"/>
      <c r="F355" s="43"/>
      <c r="G355" s="43"/>
    </row>
    <row r="356">
      <c r="E356" s="43"/>
      <c r="F356" s="43"/>
      <c r="G356" s="43"/>
    </row>
    <row r="357">
      <c r="E357" s="43"/>
      <c r="F357" s="43"/>
      <c r="G357" s="43"/>
    </row>
    <row r="358">
      <c r="E358" s="43"/>
      <c r="F358" s="43"/>
      <c r="G358" s="43"/>
    </row>
    <row r="359">
      <c r="E359" s="43"/>
      <c r="F359" s="43"/>
      <c r="G359" s="43"/>
    </row>
    <row r="360">
      <c r="E360" s="43"/>
      <c r="F360" s="43"/>
      <c r="G360" s="43"/>
    </row>
    <row r="361">
      <c r="E361" s="43"/>
      <c r="F361" s="43"/>
      <c r="G361" s="43"/>
    </row>
    <row r="362">
      <c r="E362" s="43"/>
      <c r="F362" s="43"/>
      <c r="G362" s="43"/>
    </row>
    <row r="363">
      <c r="E363" s="43"/>
      <c r="F363" s="43"/>
      <c r="G363" s="43"/>
    </row>
    <row r="364">
      <c r="E364" s="43"/>
      <c r="F364" s="43"/>
      <c r="G364" s="43"/>
    </row>
    <row r="365">
      <c r="E365" s="43"/>
      <c r="F365" s="43"/>
      <c r="G365" s="43"/>
    </row>
    <row r="366">
      <c r="E366" s="43"/>
      <c r="F366" s="43"/>
      <c r="G366" s="43"/>
    </row>
    <row r="367">
      <c r="E367" s="43"/>
      <c r="F367" s="43"/>
      <c r="G367" s="43"/>
    </row>
    <row r="368">
      <c r="E368" s="43"/>
      <c r="F368" s="43"/>
      <c r="G368" s="43"/>
    </row>
    <row r="369">
      <c r="E369" s="43"/>
      <c r="F369" s="43"/>
      <c r="G369" s="43"/>
    </row>
    <row r="370">
      <c r="E370" s="43"/>
      <c r="F370" s="43"/>
      <c r="G370" s="43"/>
    </row>
    <row r="371">
      <c r="E371" s="43"/>
      <c r="F371" s="43"/>
      <c r="G371" s="43"/>
    </row>
    <row r="372">
      <c r="E372" s="43"/>
      <c r="F372" s="43"/>
      <c r="G372" s="43"/>
    </row>
    <row r="373">
      <c r="E373" s="43"/>
      <c r="F373" s="43"/>
      <c r="G373" s="43"/>
    </row>
    <row r="374">
      <c r="E374" s="43"/>
      <c r="F374" s="43"/>
      <c r="G374" s="43"/>
    </row>
    <row r="375">
      <c r="E375" s="43"/>
      <c r="F375" s="43"/>
      <c r="G375" s="43"/>
    </row>
    <row r="376">
      <c r="E376" s="43"/>
      <c r="F376" s="43"/>
      <c r="G376" s="43"/>
    </row>
    <row r="377">
      <c r="E377" s="43"/>
      <c r="F377" s="43"/>
      <c r="G377" s="43"/>
    </row>
    <row r="378">
      <c r="E378" s="43"/>
      <c r="F378" s="43"/>
      <c r="G378" s="43"/>
    </row>
    <row r="379">
      <c r="E379" s="43"/>
      <c r="F379" s="43"/>
      <c r="G379" s="43"/>
    </row>
    <row r="380">
      <c r="E380" s="43"/>
      <c r="F380" s="43"/>
      <c r="G380" s="43"/>
    </row>
    <row r="381">
      <c r="E381" s="43"/>
      <c r="F381" s="43"/>
      <c r="G381" s="43"/>
    </row>
    <row r="382">
      <c r="E382" s="43"/>
      <c r="F382" s="43"/>
      <c r="G382" s="43"/>
    </row>
    <row r="383">
      <c r="E383" s="43"/>
      <c r="F383" s="43"/>
      <c r="G383" s="43"/>
    </row>
    <row r="384">
      <c r="E384" s="43"/>
      <c r="F384" s="43"/>
      <c r="G384" s="43"/>
    </row>
    <row r="385">
      <c r="E385" s="43"/>
      <c r="F385" s="43"/>
      <c r="G385" s="43"/>
    </row>
    <row r="386">
      <c r="E386" s="43"/>
      <c r="F386" s="43"/>
      <c r="G386" s="43"/>
    </row>
    <row r="387">
      <c r="E387" s="43"/>
      <c r="F387" s="43"/>
      <c r="G387" s="43"/>
    </row>
    <row r="388">
      <c r="E388" s="43"/>
      <c r="F388" s="43"/>
      <c r="G388" s="43"/>
    </row>
    <row r="389">
      <c r="E389" s="43"/>
      <c r="F389" s="43"/>
      <c r="G389" s="43"/>
    </row>
    <row r="390">
      <c r="E390" s="43"/>
      <c r="F390" s="43"/>
      <c r="G390" s="43"/>
    </row>
    <row r="391">
      <c r="E391" s="43"/>
      <c r="F391" s="43"/>
      <c r="G391" s="43"/>
    </row>
    <row r="392">
      <c r="E392" s="43"/>
      <c r="F392" s="43"/>
      <c r="G392" s="43"/>
    </row>
    <row r="393">
      <c r="E393" s="43"/>
      <c r="F393" s="43"/>
      <c r="G393" s="43"/>
    </row>
    <row r="394">
      <c r="E394" s="43"/>
      <c r="F394" s="43"/>
      <c r="G394" s="43"/>
    </row>
    <row r="395">
      <c r="E395" s="43"/>
      <c r="F395" s="43"/>
      <c r="G395" s="43"/>
    </row>
    <row r="396">
      <c r="E396" s="43"/>
      <c r="F396" s="43"/>
      <c r="G396" s="43"/>
    </row>
    <row r="397">
      <c r="E397" s="43"/>
      <c r="F397" s="43"/>
      <c r="G397" s="43"/>
    </row>
    <row r="398">
      <c r="E398" s="43"/>
      <c r="F398" s="43"/>
      <c r="G398" s="43"/>
    </row>
    <row r="399">
      <c r="E399" s="43"/>
      <c r="F399" s="43"/>
      <c r="G399" s="43"/>
    </row>
    <row r="400">
      <c r="E400" s="43"/>
      <c r="F400" s="43"/>
      <c r="G400" s="43"/>
    </row>
    <row r="401">
      <c r="E401" s="43"/>
      <c r="F401" s="43"/>
      <c r="G401" s="43"/>
    </row>
    <row r="402">
      <c r="E402" s="43"/>
      <c r="F402" s="43"/>
      <c r="G402" s="43"/>
    </row>
    <row r="403">
      <c r="E403" s="43"/>
      <c r="F403" s="43"/>
      <c r="G403" s="43"/>
    </row>
    <row r="404">
      <c r="E404" s="43"/>
      <c r="F404" s="43"/>
      <c r="G404" s="43"/>
    </row>
    <row r="405">
      <c r="E405" s="43"/>
      <c r="F405" s="43"/>
      <c r="G405" s="43"/>
    </row>
    <row r="406">
      <c r="E406" s="43"/>
      <c r="F406" s="43"/>
      <c r="G406" s="43"/>
    </row>
    <row r="407">
      <c r="E407" s="43"/>
      <c r="F407" s="43"/>
      <c r="G407" s="43"/>
    </row>
    <row r="408">
      <c r="E408" s="43"/>
      <c r="F408" s="43"/>
      <c r="G408" s="43"/>
    </row>
    <row r="409">
      <c r="E409" s="43"/>
      <c r="F409" s="43"/>
      <c r="G409" s="43"/>
    </row>
    <row r="410">
      <c r="E410" s="43"/>
      <c r="F410" s="43"/>
      <c r="G410" s="43"/>
    </row>
    <row r="411">
      <c r="E411" s="43"/>
      <c r="F411" s="43"/>
      <c r="G411" s="43"/>
    </row>
    <row r="412">
      <c r="E412" s="43"/>
      <c r="F412" s="43"/>
      <c r="G412" s="43"/>
    </row>
    <row r="413">
      <c r="E413" s="43"/>
      <c r="F413" s="43"/>
      <c r="G413" s="43"/>
    </row>
    <row r="414">
      <c r="E414" s="43"/>
      <c r="F414" s="43"/>
      <c r="G414" s="43"/>
    </row>
    <row r="415">
      <c r="E415" s="43"/>
      <c r="F415" s="43"/>
      <c r="G415" s="43"/>
    </row>
    <row r="416">
      <c r="E416" s="43"/>
      <c r="F416" s="43"/>
      <c r="G416" s="43"/>
    </row>
    <row r="417">
      <c r="E417" s="43"/>
      <c r="F417" s="43"/>
      <c r="G417" s="43"/>
    </row>
    <row r="418">
      <c r="E418" s="43"/>
      <c r="F418" s="43"/>
      <c r="G418" s="43"/>
    </row>
    <row r="419">
      <c r="E419" s="43"/>
      <c r="F419" s="43"/>
      <c r="G419" s="43"/>
    </row>
    <row r="420">
      <c r="E420" s="43"/>
      <c r="F420" s="43"/>
      <c r="G420" s="43"/>
    </row>
    <row r="421">
      <c r="E421" s="43"/>
      <c r="F421" s="43"/>
      <c r="G421" s="43"/>
    </row>
    <row r="422">
      <c r="E422" s="43"/>
      <c r="F422" s="43"/>
      <c r="G422" s="43"/>
    </row>
    <row r="423">
      <c r="E423" s="43"/>
      <c r="F423" s="43"/>
      <c r="G423" s="43"/>
    </row>
    <row r="424">
      <c r="E424" s="43"/>
      <c r="F424" s="43"/>
      <c r="G424" s="43"/>
    </row>
    <row r="425">
      <c r="E425" s="43"/>
      <c r="F425" s="43"/>
      <c r="G425" s="43"/>
    </row>
    <row r="426">
      <c r="E426" s="43"/>
      <c r="F426" s="43"/>
      <c r="G426" s="43"/>
    </row>
    <row r="427">
      <c r="E427" s="43"/>
      <c r="F427" s="43"/>
      <c r="G427" s="43"/>
    </row>
    <row r="428">
      <c r="E428" s="43"/>
      <c r="F428" s="43"/>
      <c r="G428" s="43"/>
    </row>
    <row r="429">
      <c r="E429" s="43"/>
      <c r="F429" s="43"/>
      <c r="G429" s="43"/>
    </row>
    <row r="430">
      <c r="E430" s="43"/>
      <c r="F430" s="43"/>
      <c r="G430" s="43"/>
    </row>
    <row r="431">
      <c r="E431" s="43"/>
      <c r="F431" s="43"/>
      <c r="G431" s="43"/>
    </row>
    <row r="432">
      <c r="E432" s="43"/>
      <c r="F432" s="43"/>
      <c r="G432" s="43"/>
    </row>
    <row r="433">
      <c r="E433" s="43"/>
      <c r="F433" s="43"/>
      <c r="G433" s="43"/>
    </row>
    <row r="434">
      <c r="E434" s="43"/>
      <c r="F434" s="43"/>
      <c r="G434" s="43"/>
    </row>
    <row r="435">
      <c r="E435" s="43"/>
      <c r="F435" s="43"/>
      <c r="G435" s="43"/>
    </row>
    <row r="436">
      <c r="E436" s="43"/>
      <c r="F436" s="43"/>
      <c r="G436" s="43"/>
    </row>
    <row r="437">
      <c r="E437" s="43"/>
      <c r="F437" s="43"/>
      <c r="G437" s="43"/>
    </row>
    <row r="438">
      <c r="E438" s="43"/>
      <c r="F438" s="43"/>
      <c r="G438" s="43"/>
    </row>
    <row r="439">
      <c r="E439" s="43"/>
      <c r="F439" s="43"/>
      <c r="G439" s="43"/>
    </row>
    <row r="440">
      <c r="E440" s="43"/>
      <c r="F440" s="43"/>
      <c r="G440" s="43"/>
    </row>
    <row r="441">
      <c r="E441" s="43"/>
      <c r="F441" s="43"/>
      <c r="G441" s="43"/>
    </row>
    <row r="442">
      <c r="E442" s="43"/>
      <c r="F442" s="43"/>
      <c r="G442" s="43"/>
    </row>
    <row r="443">
      <c r="E443" s="43"/>
      <c r="F443" s="43"/>
      <c r="G443" s="43"/>
    </row>
    <row r="444">
      <c r="E444" s="43"/>
      <c r="F444" s="43"/>
      <c r="G444" s="43"/>
    </row>
    <row r="445">
      <c r="E445" s="43"/>
      <c r="F445" s="43"/>
      <c r="G445" s="43"/>
    </row>
    <row r="446">
      <c r="E446" s="43"/>
      <c r="F446" s="43"/>
      <c r="G446" s="43"/>
    </row>
    <row r="447">
      <c r="E447" s="43"/>
      <c r="F447" s="43"/>
      <c r="G447" s="43"/>
    </row>
    <row r="448">
      <c r="E448" s="43"/>
      <c r="F448" s="43"/>
      <c r="G448" s="43"/>
    </row>
    <row r="449">
      <c r="E449" s="43"/>
      <c r="F449" s="43"/>
      <c r="G449" s="43"/>
    </row>
    <row r="450">
      <c r="E450" s="43"/>
      <c r="F450" s="43"/>
      <c r="G450" s="43"/>
    </row>
    <row r="451">
      <c r="E451" s="43"/>
      <c r="F451" s="43"/>
      <c r="G451" s="43"/>
    </row>
    <row r="452">
      <c r="E452" s="43"/>
      <c r="F452" s="43"/>
      <c r="G452" s="43"/>
    </row>
    <row r="453">
      <c r="E453" s="43"/>
      <c r="F453" s="43"/>
      <c r="G453" s="43"/>
    </row>
    <row r="454">
      <c r="E454" s="43"/>
      <c r="F454" s="43"/>
      <c r="G454" s="43"/>
    </row>
    <row r="455">
      <c r="E455" s="43"/>
      <c r="F455" s="43"/>
      <c r="G455" s="43"/>
    </row>
    <row r="456">
      <c r="E456" s="43"/>
      <c r="F456" s="43"/>
      <c r="G456" s="43"/>
    </row>
    <row r="457">
      <c r="E457" s="43"/>
      <c r="F457" s="43"/>
      <c r="G457" s="43"/>
    </row>
    <row r="458">
      <c r="E458" s="43"/>
      <c r="F458" s="43"/>
      <c r="G458" s="43"/>
    </row>
    <row r="459">
      <c r="E459" s="43"/>
      <c r="F459" s="43"/>
      <c r="G459" s="43"/>
    </row>
    <row r="460">
      <c r="E460" s="43"/>
      <c r="F460" s="43"/>
      <c r="G460" s="43"/>
    </row>
    <row r="461">
      <c r="E461" s="43"/>
      <c r="F461" s="43"/>
      <c r="G461" s="43"/>
    </row>
    <row r="462">
      <c r="E462" s="43"/>
      <c r="F462" s="43"/>
      <c r="G462" s="43"/>
    </row>
    <row r="463">
      <c r="E463" s="43"/>
      <c r="F463" s="43"/>
      <c r="G463" s="43"/>
    </row>
    <row r="464">
      <c r="E464" s="43"/>
      <c r="F464" s="43"/>
      <c r="G464" s="43"/>
    </row>
    <row r="465">
      <c r="E465" s="43"/>
      <c r="F465" s="43"/>
      <c r="G465" s="43"/>
    </row>
    <row r="466">
      <c r="E466" s="43"/>
      <c r="F466" s="43"/>
      <c r="G466" s="43"/>
    </row>
    <row r="467">
      <c r="E467" s="43"/>
      <c r="F467" s="43"/>
      <c r="G467" s="43"/>
    </row>
    <row r="468">
      <c r="E468" s="43"/>
      <c r="F468" s="43"/>
      <c r="G468" s="43"/>
    </row>
    <row r="469">
      <c r="E469" s="43"/>
      <c r="F469" s="43"/>
      <c r="G469" s="43"/>
    </row>
    <row r="470">
      <c r="E470" s="43"/>
      <c r="F470" s="43"/>
      <c r="G470" s="43"/>
    </row>
    <row r="471">
      <c r="E471" s="43"/>
      <c r="F471" s="43"/>
      <c r="G471" s="43"/>
    </row>
    <row r="472">
      <c r="E472" s="43"/>
      <c r="F472" s="43"/>
      <c r="G472" s="43"/>
    </row>
    <row r="473">
      <c r="E473" s="43"/>
      <c r="F473" s="43"/>
      <c r="G473" s="43"/>
    </row>
    <row r="474">
      <c r="E474" s="43"/>
      <c r="F474" s="43"/>
      <c r="G474" s="43"/>
    </row>
    <row r="475">
      <c r="E475" s="43"/>
      <c r="F475" s="43"/>
      <c r="G475" s="43"/>
    </row>
    <row r="476">
      <c r="E476" s="43"/>
      <c r="F476" s="43"/>
      <c r="G476" s="43"/>
    </row>
    <row r="477">
      <c r="E477" s="43"/>
      <c r="F477" s="43"/>
      <c r="G477" s="43"/>
    </row>
    <row r="478">
      <c r="E478" s="43"/>
      <c r="F478" s="43"/>
      <c r="G478" s="43"/>
    </row>
    <row r="479">
      <c r="E479" s="43"/>
      <c r="F479" s="43"/>
      <c r="G479" s="43"/>
    </row>
    <row r="480">
      <c r="E480" s="43"/>
      <c r="F480" s="43"/>
      <c r="G480" s="43"/>
    </row>
    <row r="481">
      <c r="E481" s="43"/>
      <c r="F481" s="43"/>
      <c r="G481" s="43"/>
    </row>
    <row r="482">
      <c r="E482" s="43"/>
      <c r="F482" s="43"/>
      <c r="G482" s="43"/>
    </row>
    <row r="483">
      <c r="E483" s="43"/>
      <c r="F483" s="43"/>
      <c r="G483" s="43"/>
    </row>
    <row r="484">
      <c r="E484" s="43"/>
      <c r="F484" s="43"/>
      <c r="G484" s="43"/>
    </row>
    <row r="485">
      <c r="E485" s="43"/>
      <c r="F485" s="43"/>
      <c r="G485" s="43"/>
    </row>
    <row r="486">
      <c r="E486" s="43"/>
      <c r="F486" s="43"/>
      <c r="G486" s="43"/>
    </row>
    <row r="487">
      <c r="E487" s="43"/>
      <c r="F487" s="43"/>
      <c r="G487" s="43"/>
    </row>
    <row r="488">
      <c r="E488" s="43"/>
      <c r="F488" s="43"/>
      <c r="G488" s="43"/>
    </row>
    <row r="489">
      <c r="E489" s="43"/>
      <c r="F489" s="43"/>
      <c r="G489" s="43"/>
    </row>
    <row r="490">
      <c r="E490" s="43"/>
      <c r="F490" s="43"/>
      <c r="G490" s="43"/>
    </row>
    <row r="491">
      <c r="E491" s="43"/>
      <c r="F491" s="43"/>
      <c r="G491" s="43"/>
    </row>
    <row r="492">
      <c r="E492" s="43"/>
      <c r="F492" s="43"/>
      <c r="G492" s="43"/>
    </row>
    <row r="493">
      <c r="E493" s="43"/>
      <c r="F493" s="43"/>
      <c r="G493" s="43"/>
    </row>
    <row r="494">
      <c r="E494" s="43"/>
      <c r="F494" s="43"/>
      <c r="G494" s="43"/>
    </row>
    <row r="495">
      <c r="E495" s="43"/>
      <c r="F495" s="43"/>
      <c r="G495" s="43"/>
    </row>
    <row r="496">
      <c r="E496" s="43"/>
      <c r="F496" s="43"/>
      <c r="G496" s="43"/>
    </row>
    <row r="497">
      <c r="E497" s="43"/>
      <c r="F497" s="43"/>
      <c r="G497" s="43"/>
    </row>
    <row r="498">
      <c r="E498" s="43"/>
      <c r="F498" s="43"/>
      <c r="G498" s="43"/>
    </row>
    <row r="499">
      <c r="E499" s="43"/>
      <c r="F499" s="43"/>
      <c r="G499" s="43"/>
    </row>
    <row r="500">
      <c r="E500" s="43"/>
      <c r="F500" s="43"/>
      <c r="G500" s="43"/>
    </row>
    <row r="501">
      <c r="E501" s="43"/>
      <c r="F501" s="43"/>
      <c r="G501" s="43"/>
    </row>
    <row r="502">
      <c r="E502" s="43"/>
      <c r="F502" s="43"/>
      <c r="G502" s="43"/>
    </row>
    <row r="503">
      <c r="E503" s="43"/>
      <c r="F503" s="43"/>
      <c r="G503" s="43"/>
    </row>
    <row r="504">
      <c r="E504" s="43"/>
      <c r="F504" s="43"/>
      <c r="G504" s="43"/>
    </row>
    <row r="505">
      <c r="E505" s="43"/>
      <c r="F505" s="43"/>
      <c r="G505" s="43"/>
    </row>
    <row r="506">
      <c r="E506" s="43"/>
      <c r="F506" s="43"/>
      <c r="G506" s="43"/>
    </row>
    <row r="507">
      <c r="E507" s="43"/>
      <c r="F507" s="43"/>
      <c r="G507" s="43"/>
    </row>
    <row r="508">
      <c r="E508" s="43"/>
      <c r="F508" s="43"/>
      <c r="G508" s="43"/>
    </row>
    <row r="509">
      <c r="E509" s="43"/>
      <c r="F509" s="43"/>
      <c r="G509" s="43"/>
    </row>
    <row r="510">
      <c r="E510" s="43"/>
      <c r="F510" s="43"/>
      <c r="G510" s="43"/>
    </row>
    <row r="511">
      <c r="E511" s="43"/>
      <c r="F511" s="43"/>
      <c r="G511" s="43"/>
    </row>
    <row r="512">
      <c r="E512" s="43"/>
      <c r="F512" s="43"/>
      <c r="G512" s="43"/>
    </row>
    <row r="513">
      <c r="E513" s="43"/>
      <c r="F513" s="43"/>
      <c r="G513" s="43"/>
    </row>
    <row r="514">
      <c r="E514" s="43"/>
      <c r="F514" s="43"/>
      <c r="G514" s="43"/>
    </row>
    <row r="515">
      <c r="E515" s="43"/>
      <c r="F515" s="43"/>
      <c r="G515" s="43"/>
    </row>
    <row r="516">
      <c r="E516" s="43"/>
      <c r="F516" s="43"/>
      <c r="G516" s="43"/>
    </row>
    <row r="517">
      <c r="E517" s="43"/>
      <c r="F517" s="43"/>
      <c r="G517" s="43"/>
    </row>
    <row r="518">
      <c r="E518" s="43"/>
      <c r="F518" s="43"/>
      <c r="G518" s="43"/>
    </row>
    <row r="519">
      <c r="E519" s="43"/>
      <c r="F519" s="43"/>
      <c r="G519" s="43"/>
    </row>
    <row r="520">
      <c r="E520" s="43"/>
      <c r="F520" s="43"/>
      <c r="G520" s="43"/>
    </row>
    <row r="521">
      <c r="E521" s="43"/>
      <c r="F521" s="43"/>
      <c r="G521" s="43"/>
    </row>
    <row r="522">
      <c r="E522" s="43"/>
      <c r="F522" s="43"/>
      <c r="G522" s="43"/>
    </row>
    <row r="523">
      <c r="E523" s="43"/>
      <c r="F523" s="43"/>
      <c r="G523" s="43"/>
    </row>
    <row r="524">
      <c r="E524" s="43"/>
      <c r="F524" s="43"/>
      <c r="G524" s="43"/>
    </row>
    <row r="525">
      <c r="E525" s="43"/>
      <c r="F525" s="43"/>
      <c r="G525" s="43"/>
    </row>
    <row r="526">
      <c r="E526" s="43"/>
      <c r="F526" s="43"/>
      <c r="G526" s="43"/>
    </row>
    <row r="527">
      <c r="E527" s="43"/>
      <c r="F527" s="43"/>
      <c r="G527" s="43"/>
    </row>
    <row r="528">
      <c r="E528" s="43"/>
      <c r="F528" s="43"/>
      <c r="G528" s="43"/>
    </row>
    <row r="529">
      <c r="E529" s="43"/>
      <c r="F529" s="43"/>
      <c r="G529" s="43"/>
    </row>
    <row r="530">
      <c r="E530" s="43"/>
      <c r="F530" s="43"/>
      <c r="G530" s="43"/>
    </row>
    <row r="531">
      <c r="E531" s="43"/>
      <c r="F531" s="43"/>
      <c r="G531" s="43"/>
    </row>
    <row r="532">
      <c r="E532" s="43"/>
      <c r="F532" s="43"/>
      <c r="G532" s="43"/>
    </row>
    <row r="533">
      <c r="E533" s="43"/>
      <c r="F533" s="43"/>
      <c r="G533" s="43"/>
    </row>
    <row r="534">
      <c r="E534" s="43"/>
      <c r="F534" s="43"/>
      <c r="G534" s="43"/>
    </row>
    <row r="535">
      <c r="E535" s="43"/>
      <c r="F535" s="43"/>
      <c r="G535" s="43"/>
    </row>
    <row r="536">
      <c r="E536" s="43"/>
      <c r="F536" s="43"/>
      <c r="G536" s="43"/>
    </row>
    <row r="537">
      <c r="E537" s="43"/>
      <c r="F537" s="43"/>
      <c r="G537" s="43"/>
    </row>
    <row r="538">
      <c r="E538" s="43"/>
      <c r="F538" s="43"/>
      <c r="G538" s="43"/>
    </row>
    <row r="539">
      <c r="E539" s="43"/>
      <c r="F539" s="43"/>
      <c r="G539" s="43"/>
    </row>
    <row r="540">
      <c r="E540" s="43"/>
      <c r="F540" s="43"/>
      <c r="G540" s="43"/>
    </row>
    <row r="541">
      <c r="E541" s="43"/>
      <c r="F541" s="43"/>
      <c r="G541" s="43"/>
    </row>
    <row r="542">
      <c r="E542" s="43"/>
      <c r="F542" s="43"/>
      <c r="G542" s="43"/>
    </row>
    <row r="543">
      <c r="E543" s="43"/>
      <c r="F543" s="43"/>
      <c r="G543" s="43"/>
    </row>
    <row r="544">
      <c r="E544" s="43"/>
      <c r="F544" s="43"/>
      <c r="G544" s="43"/>
    </row>
    <row r="545">
      <c r="E545" s="43"/>
      <c r="F545" s="43"/>
      <c r="G545" s="43"/>
    </row>
    <row r="546">
      <c r="E546" s="43"/>
      <c r="F546" s="43"/>
      <c r="G546" s="43"/>
    </row>
    <row r="547">
      <c r="E547" s="43"/>
      <c r="F547" s="43"/>
      <c r="G547" s="43"/>
    </row>
    <row r="548">
      <c r="E548" s="43"/>
      <c r="F548" s="43"/>
      <c r="G548" s="43"/>
    </row>
    <row r="549">
      <c r="E549" s="43"/>
      <c r="F549" s="43"/>
      <c r="G549" s="43"/>
    </row>
    <row r="550">
      <c r="E550" s="43"/>
      <c r="F550" s="43"/>
      <c r="G550" s="43"/>
    </row>
    <row r="551">
      <c r="E551" s="43"/>
      <c r="F551" s="43"/>
      <c r="G551" s="43"/>
    </row>
    <row r="552">
      <c r="E552" s="43"/>
      <c r="F552" s="43"/>
      <c r="G552" s="43"/>
    </row>
    <row r="553">
      <c r="E553" s="43"/>
      <c r="F553" s="43"/>
      <c r="G553" s="43"/>
    </row>
    <row r="554">
      <c r="E554" s="43"/>
      <c r="F554" s="43"/>
      <c r="G554" s="43"/>
    </row>
    <row r="555">
      <c r="E555" s="43"/>
      <c r="F555" s="43"/>
      <c r="G555" s="43"/>
    </row>
    <row r="556">
      <c r="E556" s="43"/>
      <c r="F556" s="43"/>
      <c r="G556" s="43"/>
    </row>
    <row r="557">
      <c r="E557" s="43"/>
      <c r="F557" s="43"/>
      <c r="G557" s="43"/>
    </row>
    <row r="558">
      <c r="E558" s="43"/>
      <c r="F558" s="43"/>
      <c r="G558" s="43"/>
    </row>
    <row r="559">
      <c r="E559" s="43"/>
      <c r="F559" s="43"/>
      <c r="G559" s="43"/>
    </row>
    <row r="560">
      <c r="E560" s="43"/>
      <c r="F560" s="43"/>
      <c r="G560" s="43"/>
    </row>
    <row r="561">
      <c r="E561" s="43"/>
      <c r="F561" s="43"/>
      <c r="G561" s="43"/>
    </row>
    <row r="562">
      <c r="E562" s="43"/>
      <c r="F562" s="43"/>
      <c r="G562" s="43"/>
    </row>
    <row r="563">
      <c r="E563" s="43"/>
      <c r="F563" s="43"/>
      <c r="G563" s="43"/>
    </row>
    <row r="564">
      <c r="E564" s="43"/>
      <c r="F564" s="43"/>
      <c r="G564" s="43"/>
    </row>
    <row r="565">
      <c r="E565" s="43"/>
      <c r="F565" s="43"/>
      <c r="G565" s="43"/>
    </row>
    <row r="566">
      <c r="E566" s="43"/>
      <c r="F566" s="43"/>
      <c r="G566" s="43"/>
    </row>
    <row r="567">
      <c r="E567" s="43"/>
      <c r="F567" s="43"/>
      <c r="G567" s="43"/>
    </row>
    <row r="568">
      <c r="E568" s="43"/>
      <c r="F568" s="43"/>
      <c r="G568" s="43"/>
    </row>
    <row r="569">
      <c r="E569" s="43"/>
      <c r="F569" s="43"/>
      <c r="G569" s="43"/>
    </row>
    <row r="570">
      <c r="E570" s="43"/>
      <c r="F570" s="43"/>
      <c r="G570" s="43"/>
    </row>
    <row r="571">
      <c r="E571" s="43"/>
      <c r="F571" s="43"/>
      <c r="G571" s="43"/>
    </row>
    <row r="572">
      <c r="E572" s="43"/>
      <c r="F572" s="43"/>
      <c r="G572" s="43"/>
    </row>
    <row r="573">
      <c r="E573" s="43"/>
      <c r="F573" s="43"/>
      <c r="G573" s="43"/>
    </row>
    <row r="574">
      <c r="E574" s="43"/>
      <c r="F574" s="43"/>
      <c r="G574" s="43"/>
    </row>
    <row r="575">
      <c r="E575" s="43"/>
      <c r="F575" s="43"/>
      <c r="G575" s="43"/>
    </row>
    <row r="576">
      <c r="E576" s="43"/>
      <c r="F576" s="43"/>
      <c r="G576" s="43"/>
    </row>
    <row r="577">
      <c r="E577" s="43"/>
      <c r="F577" s="43"/>
      <c r="G577" s="43"/>
    </row>
    <row r="578">
      <c r="E578" s="43"/>
      <c r="F578" s="43"/>
      <c r="G578" s="43"/>
    </row>
    <row r="579">
      <c r="E579" s="43"/>
      <c r="F579" s="43"/>
      <c r="G579" s="43"/>
    </row>
    <row r="580">
      <c r="E580" s="43"/>
      <c r="F580" s="43"/>
      <c r="G580" s="43"/>
    </row>
    <row r="581">
      <c r="E581" s="43"/>
      <c r="F581" s="43"/>
      <c r="G581" s="43"/>
    </row>
    <row r="582">
      <c r="E582" s="43"/>
      <c r="F582" s="43"/>
      <c r="G582" s="43"/>
    </row>
    <row r="583">
      <c r="E583" s="43"/>
      <c r="F583" s="43"/>
      <c r="G583" s="43"/>
    </row>
    <row r="584">
      <c r="E584" s="43"/>
      <c r="F584" s="43"/>
      <c r="G584" s="43"/>
    </row>
    <row r="585">
      <c r="E585" s="43"/>
      <c r="F585" s="43"/>
      <c r="G585" s="43"/>
    </row>
    <row r="586">
      <c r="E586" s="43"/>
      <c r="F586" s="43"/>
      <c r="G586" s="43"/>
    </row>
    <row r="587">
      <c r="E587" s="43"/>
      <c r="F587" s="43"/>
      <c r="G587" s="43"/>
    </row>
    <row r="588">
      <c r="E588" s="43"/>
      <c r="F588" s="43"/>
      <c r="G588" s="43"/>
    </row>
    <row r="589">
      <c r="E589" s="43"/>
      <c r="F589" s="43"/>
      <c r="G589" s="43"/>
    </row>
    <row r="590">
      <c r="E590" s="43"/>
      <c r="F590" s="43"/>
      <c r="G590" s="43"/>
    </row>
    <row r="591">
      <c r="E591" s="43"/>
      <c r="F591" s="43"/>
      <c r="G591" s="43"/>
    </row>
    <row r="592">
      <c r="E592" s="43"/>
      <c r="F592" s="43"/>
      <c r="G592" s="43"/>
    </row>
    <row r="593">
      <c r="E593" s="43"/>
      <c r="F593" s="43"/>
      <c r="G593" s="43"/>
    </row>
    <row r="594">
      <c r="E594" s="43"/>
      <c r="F594" s="43"/>
      <c r="G594" s="43"/>
    </row>
    <row r="595">
      <c r="E595" s="43"/>
      <c r="F595" s="43"/>
      <c r="G595" s="43"/>
    </row>
    <row r="596">
      <c r="E596" s="43"/>
      <c r="F596" s="43"/>
      <c r="G596" s="43"/>
    </row>
    <row r="597">
      <c r="E597" s="43"/>
      <c r="F597" s="43"/>
      <c r="G597" s="43"/>
    </row>
    <row r="598">
      <c r="E598" s="43"/>
      <c r="F598" s="43"/>
      <c r="G598" s="43"/>
    </row>
    <row r="599">
      <c r="E599" s="43"/>
      <c r="F599" s="43"/>
      <c r="G599" s="43"/>
    </row>
    <row r="600">
      <c r="E600" s="43"/>
      <c r="F600" s="43"/>
      <c r="G600" s="43"/>
    </row>
    <row r="601">
      <c r="E601" s="43"/>
      <c r="F601" s="43"/>
      <c r="G601" s="43"/>
    </row>
    <row r="602">
      <c r="E602" s="43"/>
      <c r="F602" s="43"/>
      <c r="G602" s="43"/>
    </row>
    <row r="603">
      <c r="E603" s="43"/>
      <c r="F603" s="43"/>
      <c r="G603" s="43"/>
    </row>
    <row r="604">
      <c r="E604" s="43"/>
      <c r="F604" s="43"/>
      <c r="G604" s="43"/>
    </row>
    <row r="605">
      <c r="E605" s="43"/>
      <c r="F605" s="43"/>
      <c r="G605" s="43"/>
    </row>
    <row r="606">
      <c r="E606" s="43"/>
      <c r="F606" s="43"/>
      <c r="G606" s="43"/>
    </row>
    <row r="607">
      <c r="E607" s="43"/>
      <c r="F607" s="43"/>
      <c r="G607" s="43"/>
    </row>
    <row r="608">
      <c r="E608" s="43"/>
      <c r="F608" s="43"/>
      <c r="G608" s="43"/>
    </row>
    <row r="609">
      <c r="E609" s="43"/>
      <c r="F609" s="43"/>
      <c r="G609" s="43"/>
    </row>
    <row r="610">
      <c r="E610" s="43"/>
      <c r="F610" s="43"/>
      <c r="G610" s="43"/>
    </row>
    <row r="611">
      <c r="E611" s="43"/>
      <c r="F611" s="43"/>
      <c r="G611" s="43"/>
    </row>
    <row r="612">
      <c r="E612" s="43"/>
      <c r="F612" s="43"/>
      <c r="G612" s="43"/>
    </row>
    <row r="613">
      <c r="E613" s="43"/>
      <c r="F613" s="43"/>
      <c r="G613" s="43"/>
    </row>
    <row r="614">
      <c r="E614" s="43"/>
      <c r="F614" s="43"/>
      <c r="G614" s="43"/>
    </row>
    <row r="615">
      <c r="E615" s="43"/>
      <c r="F615" s="43"/>
      <c r="G615" s="43"/>
    </row>
    <row r="616">
      <c r="E616" s="43"/>
      <c r="F616" s="43"/>
      <c r="G616" s="43"/>
    </row>
    <row r="617">
      <c r="E617" s="43"/>
      <c r="F617" s="43"/>
      <c r="G617" s="43"/>
    </row>
    <row r="618">
      <c r="E618" s="43"/>
      <c r="F618" s="43"/>
      <c r="G618" s="43"/>
    </row>
    <row r="619">
      <c r="E619" s="43"/>
      <c r="F619" s="43"/>
      <c r="G619" s="43"/>
    </row>
    <row r="620">
      <c r="E620" s="43"/>
      <c r="F620" s="43"/>
      <c r="G620" s="43"/>
    </row>
    <row r="621">
      <c r="E621" s="43"/>
      <c r="F621" s="43"/>
      <c r="G621" s="43"/>
    </row>
    <row r="622">
      <c r="E622" s="43"/>
      <c r="F622" s="43"/>
      <c r="G622" s="43"/>
    </row>
    <row r="623">
      <c r="E623" s="43"/>
      <c r="F623" s="43"/>
      <c r="G623" s="43"/>
    </row>
    <row r="624">
      <c r="E624" s="43"/>
      <c r="F624" s="43"/>
      <c r="G624" s="43"/>
    </row>
    <row r="625">
      <c r="E625" s="43"/>
      <c r="F625" s="43"/>
      <c r="G625" s="43"/>
    </row>
    <row r="626">
      <c r="E626" s="43"/>
      <c r="F626" s="43"/>
      <c r="G626" s="43"/>
    </row>
    <row r="627">
      <c r="E627" s="43"/>
      <c r="F627" s="43"/>
      <c r="G627" s="43"/>
    </row>
    <row r="628">
      <c r="E628" s="43"/>
      <c r="F628" s="43"/>
      <c r="G628" s="43"/>
    </row>
    <row r="629">
      <c r="E629" s="43"/>
      <c r="F629" s="43"/>
      <c r="G629" s="43"/>
    </row>
    <row r="630">
      <c r="E630" s="43"/>
      <c r="F630" s="43"/>
      <c r="G630" s="43"/>
    </row>
    <row r="631">
      <c r="E631" s="43"/>
      <c r="F631" s="43"/>
      <c r="G631" s="43"/>
    </row>
    <row r="632">
      <c r="E632" s="43"/>
      <c r="F632" s="43"/>
      <c r="G632" s="43"/>
    </row>
    <row r="633">
      <c r="E633" s="43"/>
      <c r="F633" s="43"/>
      <c r="G633" s="43"/>
    </row>
    <row r="634">
      <c r="E634" s="43"/>
      <c r="F634" s="43"/>
      <c r="G634" s="43"/>
    </row>
    <row r="635">
      <c r="E635" s="43"/>
      <c r="F635" s="43"/>
      <c r="G635" s="43"/>
    </row>
    <row r="636">
      <c r="E636" s="43"/>
      <c r="F636" s="43"/>
      <c r="G636" s="43"/>
    </row>
    <row r="637">
      <c r="E637" s="43"/>
      <c r="F637" s="43"/>
      <c r="G637" s="43"/>
    </row>
    <row r="638">
      <c r="E638" s="43"/>
      <c r="F638" s="43"/>
      <c r="G638" s="43"/>
    </row>
    <row r="639">
      <c r="E639" s="43"/>
      <c r="F639" s="43"/>
      <c r="G639" s="43"/>
    </row>
    <row r="640">
      <c r="E640" s="43"/>
      <c r="F640" s="43"/>
      <c r="G640" s="43"/>
    </row>
    <row r="641">
      <c r="E641" s="43"/>
      <c r="F641" s="43"/>
      <c r="G641" s="43"/>
    </row>
    <row r="642">
      <c r="E642" s="43"/>
      <c r="F642" s="43"/>
      <c r="G642" s="43"/>
    </row>
    <row r="643">
      <c r="E643" s="43"/>
      <c r="F643" s="43"/>
      <c r="G643" s="43"/>
    </row>
    <row r="644">
      <c r="E644" s="43"/>
      <c r="F644" s="43"/>
      <c r="G644" s="43"/>
    </row>
    <row r="645">
      <c r="E645" s="43"/>
      <c r="F645" s="43"/>
      <c r="G645" s="43"/>
    </row>
    <row r="646">
      <c r="E646" s="43"/>
      <c r="F646" s="43"/>
      <c r="G646" s="43"/>
    </row>
    <row r="647">
      <c r="E647" s="43"/>
      <c r="F647" s="43"/>
      <c r="G647" s="43"/>
    </row>
    <row r="648">
      <c r="E648" s="43"/>
      <c r="F648" s="43"/>
      <c r="G648" s="43"/>
    </row>
    <row r="649">
      <c r="E649" s="43"/>
      <c r="F649" s="43"/>
      <c r="G649" s="43"/>
    </row>
    <row r="650">
      <c r="E650" s="43"/>
      <c r="F650" s="43"/>
      <c r="G650" s="43"/>
    </row>
    <row r="651">
      <c r="E651" s="43"/>
      <c r="F651" s="43"/>
      <c r="G651" s="43"/>
    </row>
    <row r="652">
      <c r="E652" s="43"/>
      <c r="F652" s="43"/>
      <c r="G652" s="43"/>
    </row>
    <row r="653">
      <c r="E653" s="43"/>
      <c r="F653" s="43"/>
      <c r="G653" s="43"/>
    </row>
    <row r="654">
      <c r="E654" s="43"/>
      <c r="F654" s="43"/>
      <c r="G654" s="43"/>
    </row>
    <row r="655">
      <c r="E655" s="43"/>
      <c r="F655" s="43"/>
      <c r="G655" s="43"/>
    </row>
    <row r="656">
      <c r="E656" s="43"/>
      <c r="F656" s="43"/>
      <c r="G656" s="43"/>
    </row>
    <row r="657">
      <c r="E657" s="43"/>
      <c r="F657" s="43"/>
      <c r="G657" s="43"/>
    </row>
    <row r="658">
      <c r="E658" s="43"/>
      <c r="F658" s="43"/>
      <c r="G658" s="43"/>
    </row>
    <row r="659">
      <c r="E659" s="43"/>
      <c r="F659" s="43"/>
      <c r="G659" s="43"/>
    </row>
    <row r="660">
      <c r="E660" s="43"/>
      <c r="F660" s="43"/>
      <c r="G660" s="43"/>
    </row>
    <row r="661">
      <c r="E661" s="43"/>
      <c r="F661" s="43"/>
      <c r="G661" s="43"/>
    </row>
    <row r="662">
      <c r="E662" s="43"/>
      <c r="F662" s="43"/>
      <c r="G662" s="43"/>
    </row>
    <row r="663">
      <c r="E663" s="43"/>
      <c r="F663" s="43"/>
      <c r="G663" s="43"/>
    </row>
    <row r="664">
      <c r="E664" s="43"/>
      <c r="F664" s="43"/>
      <c r="G664" s="43"/>
    </row>
    <row r="665">
      <c r="E665" s="43"/>
      <c r="F665" s="43"/>
      <c r="G665" s="43"/>
    </row>
    <row r="666">
      <c r="E666" s="43"/>
      <c r="F666" s="43"/>
      <c r="G666" s="43"/>
    </row>
    <row r="667">
      <c r="E667" s="43"/>
      <c r="F667" s="43"/>
      <c r="G667" s="43"/>
    </row>
    <row r="668">
      <c r="E668" s="43"/>
      <c r="F668" s="43"/>
      <c r="G668" s="43"/>
    </row>
    <row r="669">
      <c r="E669" s="43"/>
      <c r="F669" s="43"/>
      <c r="G669" s="43"/>
    </row>
    <row r="670">
      <c r="E670" s="43"/>
      <c r="F670" s="43"/>
      <c r="G670" s="43"/>
    </row>
    <row r="671">
      <c r="E671" s="43"/>
      <c r="F671" s="43"/>
      <c r="G671" s="43"/>
    </row>
    <row r="672">
      <c r="E672" s="43"/>
      <c r="F672" s="43"/>
      <c r="G672" s="43"/>
    </row>
    <row r="673">
      <c r="E673" s="43"/>
      <c r="F673" s="43"/>
      <c r="G673" s="43"/>
    </row>
    <row r="674">
      <c r="E674" s="43"/>
      <c r="F674" s="43"/>
      <c r="G674" s="43"/>
    </row>
    <row r="675">
      <c r="E675" s="43"/>
      <c r="F675" s="43"/>
      <c r="G675" s="43"/>
    </row>
    <row r="676">
      <c r="E676" s="43"/>
      <c r="F676" s="43"/>
      <c r="G676" s="43"/>
    </row>
    <row r="677">
      <c r="E677" s="43"/>
      <c r="F677" s="43"/>
      <c r="G677" s="43"/>
    </row>
    <row r="678">
      <c r="E678" s="43"/>
      <c r="F678" s="43"/>
      <c r="G678" s="43"/>
    </row>
    <row r="679">
      <c r="E679" s="43"/>
      <c r="F679" s="43"/>
      <c r="G679" s="43"/>
    </row>
    <row r="680">
      <c r="E680" s="43"/>
      <c r="F680" s="43"/>
      <c r="G680" s="43"/>
    </row>
    <row r="681">
      <c r="E681" s="43"/>
      <c r="F681" s="43"/>
      <c r="G681" s="43"/>
    </row>
    <row r="682">
      <c r="E682" s="43"/>
      <c r="F682" s="43"/>
      <c r="G682" s="43"/>
    </row>
    <row r="683">
      <c r="E683" s="43"/>
      <c r="F683" s="43"/>
      <c r="G683" s="43"/>
    </row>
    <row r="684">
      <c r="E684" s="43"/>
      <c r="F684" s="43"/>
      <c r="G684" s="43"/>
    </row>
    <row r="685">
      <c r="E685" s="43"/>
      <c r="F685" s="43"/>
      <c r="G685" s="43"/>
    </row>
    <row r="686">
      <c r="E686" s="43"/>
      <c r="F686" s="43"/>
      <c r="G686" s="43"/>
    </row>
    <row r="687">
      <c r="E687" s="43"/>
      <c r="F687" s="43"/>
      <c r="G687" s="43"/>
    </row>
    <row r="688">
      <c r="E688" s="43"/>
      <c r="F688" s="43"/>
      <c r="G688" s="43"/>
    </row>
    <row r="689">
      <c r="E689" s="43"/>
      <c r="F689" s="43"/>
      <c r="G689" s="43"/>
    </row>
    <row r="690">
      <c r="E690" s="43"/>
      <c r="F690" s="43"/>
      <c r="G690" s="43"/>
    </row>
    <row r="691">
      <c r="E691" s="43"/>
      <c r="F691" s="43"/>
      <c r="G691" s="43"/>
    </row>
    <row r="692">
      <c r="E692" s="43"/>
      <c r="F692" s="43"/>
      <c r="G692" s="43"/>
    </row>
    <row r="693">
      <c r="E693" s="43"/>
      <c r="F693" s="43"/>
      <c r="G693" s="43"/>
    </row>
    <row r="694">
      <c r="E694" s="43"/>
      <c r="F694" s="43"/>
      <c r="G694" s="43"/>
    </row>
    <row r="695">
      <c r="E695" s="43"/>
      <c r="F695" s="43"/>
      <c r="G695" s="43"/>
    </row>
    <row r="696">
      <c r="E696" s="43"/>
      <c r="F696" s="43"/>
      <c r="G696" s="43"/>
    </row>
    <row r="697">
      <c r="E697" s="43"/>
      <c r="F697" s="43"/>
      <c r="G697" s="43"/>
    </row>
    <row r="698">
      <c r="E698" s="43"/>
      <c r="F698" s="43"/>
      <c r="G698" s="43"/>
    </row>
    <row r="699">
      <c r="E699" s="43"/>
      <c r="F699" s="43"/>
      <c r="G699" s="43"/>
    </row>
    <row r="700">
      <c r="E700" s="43"/>
      <c r="F700" s="43"/>
      <c r="G700" s="43"/>
    </row>
    <row r="701">
      <c r="E701" s="43"/>
      <c r="F701" s="43"/>
      <c r="G701" s="43"/>
    </row>
    <row r="702">
      <c r="E702" s="43"/>
      <c r="F702" s="43"/>
      <c r="G702" s="43"/>
    </row>
    <row r="703">
      <c r="E703" s="43"/>
      <c r="F703" s="43"/>
      <c r="G703" s="43"/>
    </row>
    <row r="704">
      <c r="E704" s="43"/>
      <c r="F704" s="43"/>
      <c r="G704" s="43"/>
    </row>
    <row r="705">
      <c r="E705" s="43"/>
      <c r="F705" s="43"/>
      <c r="G705" s="43"/>
    </row>
    <row r="706">
      <c r="E706" s="43"/>
      <c r="F706" s="43"/>
      <c r="G706" s="43"/>
    </row>
    <row r="707">
      <c r="E707" s="43"/>
      <c r="F707" s="43"/>
      <c r="G707" s="43"/>
    </row>
    <row r="708">
      <c r="E708" s="43"/>
      <c r="F708" s="43"/>
      <c r="G708" s="43"/>
    </row>
    <row r="709">
      <c r="E709" s="43"/>
      <c r="F709" s="43"/>
      <c r="G709" s="43"/>
    </row>
    <row r="710">
      <c r="E710" s="43"/>
      <c r="F710" s="43"/>
      <c r="G710" s="43"/>
    </row>
    <row r="711">
      <c r="E711" s="43"/>
      <c r="F711" s="43"/>
      <c r="G711" s="43"/>
    </row>
    <row r="712">
      <c r="E712" s="43"/>
      <c r="F712" s="43"/>
      <c r="G712" s="43"/>
    </row>
    <row r="713">
      <c r="E713" s="43"/>
      <c r="F713" s="43"/>
      <c r="G713" s="43"/>
    </row>
    <row r="714">
      <c r="E714" s="43"/>
      <c r="F714" s="43"/>
      <c r="G714" s="43"/>
    </row>
    <row r="715">
      <c r="E715" s="43"/>
      <c r="F715" s="43"/>
      <c r="G715" s="43"/>
    </row>
    <row r="716">
      <c r="E716" s="43"/>
      <c r="F716" s="43"/>
      <c r="G716" s="43"/>
    </row>
    <row r="717">
      <c r="E717" s="43"/>
      <c r="F717" s="43"/>
      <c r="G717" s="43"/>
    </row>
    <row r="718">
      <c r="E718" s="43"/>
      <c r="F718" s="43"/>
      <c r="G718" s="43"/>
    </row>
    <row r="719">
      <c r="E719" s="43"/>
      <c r="F719" s="43"/>
      <c r="G719" s="43"/>
    </row>
    <row r="720">
      <c r="E720" s="43"/>
      <c r="F720" s="43"/>
      <c r="G720" s="43"/>
    </row>
    <row r="721">
      <c r="E721" s="43"/>
      <c r="F721" s="43"/>
      <c r="G721" s="43"/>
    </row>
    <row r="722">
      <c r="E722" s="43"/>
      <c r="F722" s="43"/>
      <c r="G722" s="43"/>
    </row>
    <row r="723">
      <c r="E723" s="43"/>
      <c r="F723" s="43"/>
      <c r="G723" s="43"/>
    </row>
    <row r="724">
      <c r="E724" s="43"/>
      <c r="F724" s="43"/>
      <c r="G724" s="43"/>
    </row>
    <row r="725">
      <c r="E725" s="43"/>
      <c r="F725" s="43"/>
      <c r="G725" s="43"/>
    </row>
    <row r="726">
      <c r="E726" s="43"/>
      <c r="F726" s="43"/>
      <c r="G726" s="43"/>
    </row>
    <row r="727">
      <c r="E727" s="43"/>
      <c r="F727" s="43"/>
      <c r="G727" s="43"/>
    </row>
    <row r="728">
      <c r="E728" s="43"/>
      <c r="F728" s="43"/>
      <c r="G728" s="43"/>
    </row>
    <row r="729">
      <c r="E729" s="43"/>
      <c r="F729" s="43"/>
      <c r="G729" s="43"/>
    </row>
    <row r="730">
      <c r="E730" s="43"/>
      <c r="F730" s="43"/>
      <c r="G730" s="43"/>
    </row>
    <row r="731">
      <c r="E731" s="43"/>
      <c r="F731" s="43"/>
      <c r="G731" s="43"/>
    </row>
    <row r="732">
      <c r="E732" s="43"/>
      <c r="F732" s="43"/>
      <c r="G732" s="43"/>
    </row>
    <row r="733">
      <c r="E733" s="43"/>
      <c r="F733" s="43"/>
      <c r="G733" s="43"/>
    </row>
    <row r="734">
      <c r="E734" s="43"/>
      <c r="F734" s="43"/>
      <c r="G734" s="43"/>
    </row>
    <row r="735">
      <c r="E735" s="43"/>
      <c r="F735" s="43"/>
      <c r="G735" s="43"/>
    </row>
    <row r="736">
      <c r="E736" s="43"/>
      <c r="F736" s="43"/>
      <c r="G736" s="43"/>
    </row>
    <row r="737">
      <c r="E737" s="43"/>
      <c r="F737" s="43"/>
      <c r="G737" s="43"/>
    </row>
    <row r="738">
      <c r="E738" s="43"/>
      <c r="F738" s="43"/>
      <c r="G738" s="43"/>
    </row>
    <row r="739">
      <c r="E739" s="43"/>
      <c r="F739" s="43"/>
      <c r="G739" s="43"/>
    </row>
    <row r="740">
      <c r="E740" s="43"/>
      <c r="F740" s="43"/>
      <c r="G740" s="43"/>
    </row>
    <row r="741">
      <c r="E741" s="43"/>
      <c r="F741" s="43"/>
      <c r="G741" s="43"/>
    </row>
    <row r="742">
      <c r="E742" s="43"/>
      <c r="F742" s="43"/>
      <c r="G742" s="43"/>
    </row>
    <row r="743">
      <c r="E743" s="43"/>
      <c r="F743" s="43"/>
      <c r="G743" s="43"/>
    </row>
    <row r="744">
      <c r="E744" s="43"/>
      <c r="F744" s="43"/>
      <c r="G744" s="43"/>
    </row>
    <row r="745">
      <c r="E745" s="43"/>
      <c r="F745" s="43"/>
      <c r="G745" s="43"/>
    </row>
    <row r="746">
      <c r="E746" s="43"/>
      <c r="F746" s="43"/>
      <c r="G746" s="43"/>
    </row>
    <row r="747">
      <c r="E747" s="43"/>
      <c r="F747" s="43"/>
      <c r="G747" s="43"/>
    </row>
    <row r="748">
      <c r="E748" s="43"/>
      <c r="F748" s="43"/>
      <c r="G748" s="43"/>
    </row>
    <row r="749">
      <c r="E749" s="43"/>
      <c r="F749" s="43"/>
      <c r="G749" s="43"/>
    </row>
    <row r="750">
      <c r="E750" s="43"/>
      <c r="F750" s="43"/>
      <c r="G750" s="43"/>
    </row>
    <row r="751">
      <c r="E751" s="43"/>
      <c r="F751" s="43"/>
      <c r="G751" s="43"/>
    </row>
    <row r="752">
      <c r="E752" s="43"/>
      <c r="F752" s="43"/>
      <c r="G752" s="43"/>
    </row>
    <row r="753">
      <c r="E753" s="43"/>
      <c r="F753" s="43"/>
      <c r="G753" s="43"/>
    </row>
    <row r="754">
      <c r="E754" s="43"/>
      <c r="F754" s="43"/>
      <c r="G754" s="43"/>
    </row>
    <row r="755">
      <c r="E755" s="43"/>
      <c r="F755" s="43"/>
      <c r="G755" s="43"/>
    </row>
    <row r="756">
      <c r="E756" s="43"/>
      <c r="F756" s="43"/>
      <c r="G756" s="43"/>
    </row>
    <row r="757">
      <c r="E757" s="43"/>
      <c r="F757" s="43"/>
      <c r="G757" s="43"/>
    </row>
    <row r="758">
      <c r="E758" s="43"/>
      <c r="F758" s="43"/>
      <c r="G758" s="43"/>
    </row>
    <row r="759">
      <c r="E759" s="43"/>
      <c r="F759" s="43"/>
      <c r="G759" s="43"/>
    </row>
    <row r="760">
      <c r="E760" s="43"/>
      <c r="F760" s="43"/>
      <c r="G760" s="43"/>
    </row>
    <row r="761">
      <c r="E761" s="43"/>
      <c r="F761" s="43"/>
      <c r="G761" s="43"/>
    </row>
    <row r="762">
      <c r="E762" s="43"/>
      <c r="F762" s="43"/>
      <c r="G762" s="43"/>
    </row>
    <row r="763">
      <c r="E763" s="43"/>
      <c r="F763" s="43"/>
      <c r="G763" s="43"/>
    </row>
    <row r="764">
      <c r="E764" s="43"/>
      <c r="F764" s="43"/>
      <c r="G764" s="43"/>
    </row>
    <row r="765">
      <c r="E765" s="43"/>
      <c r="F765" s="43"/>
      <c r="G765" s="43"/>
    </row>
    <row r="766">
      <c r="E766" s="43"/>
      <c r="F766" s="43"/>
      <c r="G766" s="43"/>
    </row>
    <row r="767">
      <c r="E767" s="43"/>
      <c r="F767" s="43"/>
      <c r="G767" s="43"/>
    </row>
    <row r="768">
      <c r="E768" s="43"/>
      <c r="F768" s="43"/>
      <c r="G768" s="43"/>
    </row>
    <row r="769">
      <c r="E769" s="43"/>
      <c r="F769" s="43"/>
      <c r="G769" s="43"/>
    </row>
    <row r="770">
      <c r="E770" s="43"/>
      <c r="F770" s="43"/>
      <c r="G770" s="43"/>
    </row>
    <row r="771">
      <c r="E771" s="43"/>
      <c r="F771" s="43"/>
      <c r="G771" s="43"/>
    </row>
    <row r="772">
      <c r="E772" s="43"/>
      <c r="F772" s="43"/>
      <c r="G772" s="43"/>
    </row>
    <row r="773">
      <c r="E773" s="43"/>
      <c r="F773" s="43"/>
      <c r="G773" s="43"/>
    </row>
    <row r="774">
      <c r="E774" s="43"/>
      <c r="F774" s="43"/>
      <c r="G774" s="43"/>
    </row>
    <row r="775">
      <c r="E775" s="43"/>
      <c r="F775" s="43"/>
      <c r="G775" s="43"/>
    </row>
    <row r="776">
      <c r="E776" s="43"/>
      <c r="F776" s="43"/>
      <c r="G776" s="43"/>
    </row>
    <row r="777">
      <c r="E777" s="43"/>
      <c r="F777" s="43"/>
      <c r="G777" s="43"/>
    </row>
    <row r="778">
      <c r="E778" s="43"/>
      <c r="F778" s="43"/>
      <c r="G778" s="43"/>
    </row>
    <row r="779">
      <c r="E779" s="43"/>
      <c r="F779" s="43"/>
      <c r="G779" s="43"/>
    </row>
    <row r="780">
      <c r="E780" s="43"/>
      <c r="F780" s="43"/>
      <c r="G780" s="43"/>
    </row>
    <row r="781">
      <c r="E781" s="43"/>
      <c r="F781" s="43"/>
      <c r="G781" s="43"/>
    </row>
    <row r="782">
      <c r="E782" s="43"/>
      <c r="F782" s="43"/>
      <c r="G782" s="43"/>
    </row>
    <row r="783">
      <c r="E783" s="43"/>
      <c r="F783" s="43"/>
      <c r="G783" s="43"/>
    </row>
    <row r="784">
      <c r="E784" s="43"/>
      <c r="F784" s="43"/>
      <c r="G784" s="43"/>
    </row>
    <row r="785">
      <c r="E785" s="43"/>
      <c r="F785" s="43"/>
      <c r="G785" s="43"/>
    </row>
    <row r="786">
      <c r="E786" s="43"/>
      <c r="F786" s="43"/>
      <c r="G786" s="43"/>
    </row>
    <row r="787">
      <c r="E787" s="43"/>
      <c r="F787" s="43"/>
      <c r="G787" s="43"/>
    </row>
    <row r="788">
      <c r="E788" s="43"/>
      <c r="F788" s="43"/>
      <c r="G788" s="43"/>
    </row>
    <row r="789">
      <c r="E789" s="43"/>
      <c r="F789" s="43"/>
      <c r="G789" s="43"/>
    </row>
    <row r="790">
      <c r="E790" s="43"/>
      <c r="F790" s="43"/>
      <c r="G790" s="43"/>
    </row>
    <row r="791">
      <c r="E791" s="43"/>
      <c r="F791" s="43"/>
      <c r="G791" s="43"/>
    </row>
    <row r="792">
      <c r="E792" s="43"/>
      <c r="F792" s="43"/>
      <c r="G792" s="43"/>
    </row>
    <row r="793">
      <c r="E793" s="43"/>
      <c r="F793" s="43"/>
      <c r="G793" s="43"/>
    </row>
    <row r="794">
      <c r="E794" s="43"/>
      <c r="F794" s="43"/>
      <c r="G794" s="43"/>
    </row>
    <row r="795">
      <c r="E795" s="43"/>
      <c r="F795" s="43"/>
      <c r="G795" s="43"/>
    </row>
    <row r="796">
      <c r="E796" s="43"/>
      <c r="F796" s="43"/>
      <c r="G796" s="43"/>
    </row>
    <row r="797">
      <c r="E797" s="43"/>
      <c r="F797" s="43"/>
      <c r="G797" s="43"/>
    </row>
    <row r="798">
      <c r="E798" s="43"/>
      <c r="F798" s="43"/>
      <c r="G798" s="43"/>
    </row>
    <row r="799">
      <c r="E799" s="43"/>
      <c r="F799" s="43"/>
      <c r="G799" s="43"/>
    </row>
    <row r="800">
      <c r="E800" s="43"/>
      <c r="F800" s="43"/>
      <c r="G800" s="43"/>
    </row>
    <row r="801">
      <c r="E801" s="43"/>
      <c r="F801" s="43"/>
      <c r="G801" s="43"/>
    </row>
    <row r="802">
      <c r="E802" s="43"/>
      <c r="F802" s="43"/>
      <c r="G802" s="43"/>
    </row>
    <row r="803">
      <c r="E803" s="43"/>
      <c r="F803" s="43"/>
      <c r="G803" s="43"/>
    </row>
    <row r="804">
      <c r="E804" s="43"/>
      <c r="F804" s="43"/>
      <c r="G804" s="43"/>
    </row>
    <row r="805">
      <c r="E805" s="43"/>
      <c r="F805" s="43"/>
      <c r="G805" s="43"/>
    </row>
    <row r="806">
      <c r="E806" s="43"/>
      <c r="F806" s="43"/>
      <c r="G806" s="43"/>
    </row>
    <row r="807">
      <c r="E807" s="43"/>
      <c r="F807" s="43"/>
      <c r="G807" s="43"/>
    </row>
    <row r="808">
      <c r="E808" s="43"/>
      <c r="F808" s="43"/>
      <c r="G808" s="43"/>
    </row>
    <row r="809">
      <c r="E809" s="43"/>
      <c r="F809" s="43"/>
      <c r="G809" s="43"/>
    </row>
    <row r="810">
      <c r="E810" s="43"/>
      <c r="F810" s="43"/>
      <c r="G810" s="43"/>
    </row>
    <row r="811">
      <c r="E811" s="43"/>
      <c r="F811" s="43"/>
      <c r="G811" s="43"/>
    </row>
    <row r="812">
      <c r="E812" s="43"/>
      <c r="F812" s="43"/>
      <c r="G812" s="43"/>
    </row>
    <row r="813">
      <c r="E813" s="43"/>
      <c r="F813" s="43"/>
      <c r="G813" s="43"/>
    </row>
    <row r="814">
      <c r="E814" s="43"/>
      <c r="F814" s="43"/>
      <c r="G814" s="43"/>
    </row>
    <row r="815">
      <c r="E815" s="43"/>
      <c r="F815" s="43"/>
      <c r="G815" s="43"/>
    </row>
    <row r="816">
      <c r="E816" s="43"/>
      <c r="F816" s="43"/>
      <c r="G816" s="43"/>
    </row>
    <row r="817">
      <c r="E817" s="43"/>
      <c r="F817" s="43"/>
      <c r="G817" s="43"/>
    </row>
    <row r="818">
      <c r="E818" s="43"/>
      <c r="F818" s="43"/>
      <c r="G818" s="43"/>
    </row>
    <row r="819">
      <c r="E819" s="43"/>
      <c r="F819" s="43"/>
      <c r="G819" s="43"/>
    </row>
    <row r="820">
      <c r="E820" s="43"/>
      <c r="F820" s="43"/>
      <c r="G820" s="43"/>
    </row>
    <row r="821">
      <c r="E821" s="43"/>
      <c r="F821" s="43"/>
      <c r="G821" s="43"/>
    </row>
    <row r="822">
      <c r="E822" s="43"/>
      <c r="F822" s="43"/>
      <c r="G822" s="43"/>
    </row>
    <row r="823">
      <c r="E823" s="43"/>
      <c r="F823" s="43"/>
      <c r="G823" s="43"/>
    </row>
    <row r="824">
      <c r="E824" s="43"/>
      <c r="F824" s="43"/>
      <c r="G824" s="43"/>
    </row>
    <row r="825">
      <c r="E825" s="43"/>
      <c r="F825" s="43"/>
      <c r="G825" s="43"/>
    </row>
    <row r="826">
      <c r="E826" s="43"/>
      <c r="F826" s="43"/>
      <c r="G826" s="43"/>
    </row>
    <row r="827">
      <c r="E827" s="43"/>
      <c r="F827" s="43"/>
      <c r="G827" s="43"/>
    </row>
    <row r="828">
      <c r="E828" s="43"/>
      <c r="F828" s="43"/>
      <c r="G828" s="43"/>
    </row>
    <row r="829">
      <c r="E829" s="43"/>
      <c r="F829" s="43"/>
      <c r="G829" s="43"/>
    </row>
    <row r="830">
      <c r="E830" s="43"/>
      <c r="F830" s="43"/>
      <c r="G830" s="43"/>
    </row>
    <row r="831">
      <c r="E831" s="43"/>
      <c r="F831" s="43"/>
      <c r="G831" s="43"/>
    </row>
    <row r="832">
      <c r="E832" s="43"/>
      <c r="F832" s="43"/>
      <c r="G832" s="43"/>
    </row>
    <row r="833">
      <c r="E833" s="43"/>
      <c r="F833" s="43"/>
      <c r="G833" s="43"/>
    </row>
    <row r="834">
      <c r="E834" s="43"/>
      <c r="F834" s="43"/>
      <c r="G834" s="43"/>
    </row>
    <row r="835">
      <c r="E835" s="43"/>
      <c r="F835" s="43"/>
      <c r="G835" s="43"/>
    </row>
    <row r="836">
      <c r="E836" s="43"/>
      <c r="F836" s="43"/>
      <c r="G836" s="43"/>
    </row>
    <row r="837">
      <c r="E837" s="43"/>
      <c r="F837" s="43"/>
      <c r="G837" s="43"/>
    </row>
    <row r="838">
      <c r="E838" s="43"/>
      <c r="F838" s="43"/>
      <c r="G838" s="43"/>
    </row>
    <row r="839">
      <c r="E839" s="43"/>
      <c r="F839" s="43"/>
      <c r="G839" s="43"/>
    </row>
    <row r="840">
      <c r="E840" s="43"/>
      <c r="F840" s="43"/>
      <c r="G840" s="43"/>
    </row>
    <row r="841">
      <c r="E841" s="43"/>
      <c r="F841" s="43"/>
      <c r="G841" s="43"/>
    </row>
    <row r="842">
      <c r="E842" s="43"/>
      <c r="F842" s="43"/>
      <c r="G842" s="43"/>
    </row>
    <row r="843">
      <c r="E843" s="43"/>
      <c r="F843" s="43"/>
      <c r="G843" s="43"/>
    </row>
    <row r="844">
      <c r="E844" s="43"/>
      <c r="F844" s="43"/>
      <c r="G844" s="43"/>
    </row>
    <row r="845">
      <c r="E845" s="43"/>
      <c r="F845" s="43"/>
      <c r="G845" s="43"/>
    </row>
    <row r="846">
      <c r="E846" s="43"/>
      <c r="F846" s="43"/>
      <c r="G846" s="43"/>
    </row>
    <row r="847">
      <c r="E847" s="43"/>
      <c r="F847" s="43"/>
      <c r="G847" s="43"/>
    </row>
    <row r="848">
      <c r="E848" s="43"/>
      <c r="F848" s="43"/>
      <c r="G848" s="43"/>
    </row>
    <row r="849">
      <c r="E849" s="43"/>
      <c r="F849" s="43"/>
      <c r="G849" s="43"/>
    </row>
    <row r="850">
      <c r="E850" s="43"/>
      <c r="F850" s="43"/>
      <c r="G850" s="43"/>
    </row>
    <row r="851">
      <c r="E851" s="43"/>
      <c r="F851" s="43"/>
      <c r="G851" s="43"/>
    </row>
    <row r="852">
      <c r="E852" s="43"/>
      <c r="F852" s="43"/>
      <c r="G852" s="43"/>
    </row>
    <row r="853">
      <c r="E853" s="43"/>
      <c r="F853" s="43"/>
      <c r="G853" s="43"/>
    </row>
    <row r="854">
      <c r="E854" s="43"/>
      <c r="F854" s="43"/>
      <c r="G854" s="43"/>
    </row>
    <row r="855">
      <c r="E855" s="43"/>
      <c r="F855" s="43"/>
      <c r="G855" s="43"/>
    </row>
    <row r="856">
      <c r="E856" s="43"/>
      <c r="F856" s="43"/>
      <c r="G856" s="43"/>
    </row>
    <row r="857">
      <c r="E857" s="43"/>
      <c r="F857" s="43"/>
      <c r="G857" s="43"/>
    </row>
    <row r="858">
      <c r="E858" s="43"/>
      <c r="F858" s="43"/>
      <c r="G858" s="43"/>
    </row>
    <row r="859">
      <c r="E859" s="43"/>
      <c r="F859" s="43"/>
      <c r="G859" s="43"/>
    </row>
    <row r="860">
      <c r="E860" s="43"/>
      <c r="F860" s="43"/>
      <c r="G860" s="43"/>
    </row>
    <row r="861">
      <c r="E861" s="43"/>
      <c r="F861" s="43"/>
      <c r="G861" s="43"/>
    </row>
    <row r="862">
      <c r="E862" s="43"/>
      <c r="F862" s="43"/>
      <c r="G862" s="43"/>
    </row>
    <row r="863">
      <c r="E863" s="43"/>
      <c r="F863" s="43"/>
      <c r="G863" s="43"/>
    </row>
    <row r="864">
      <c r="E864" s="43"/>
      <c r="F864" s="43"/>
      <c r="G864" s="43"/>
    </row>
    <row r="865">
      <c r="E865" s="43"/>
      <c r="F865" s="43"/>
      <c r="G865" s="43"/>
    </row>
    <row r="866">
      <c r="E866" s="43"/>
      <c r="F866" s="43"/>
      <c r="G866" s="43"/>
    </row>
    <row r="867">
      <c r="E867" s="43"/>
      <c r="F867" s="43"/>
      <c r="G867" s="43"/>
    </row>
    <row r="868">
      <c r="E868" s="43"/>
      <c r="F868" s="43"/>
      <c r="G868" s="43"/>
    </row>
    <row r="869">
      <c r="E869" s="43"/>
      <c r="F869" s="43"/>
      <c r="G869" s="43"/>
    </row>
    <row r="870">
      <c r="E870" s="43"/>
      <c r="F870" s="43"/>
      <c r="G870" s="43"/>
    </row>
    <row r="871">
      <c r="E871" s="43"/>
      <c r="F871" s="43"/>
      <c r="G871" s="43"/>
    </row>
    <row r="872">
      <c r="E872" s="43"/>
      <c r="F872" s="43"/>
      <c r="G872" s="43"/>
    </row>
    <row r="873">
      <c r="E873" s="43"/>
      <c r="F873" s="43"/>
      <c r="G873" s="43"/>
    </row>
    <row r="874">
      <c r="E874" s="43"/>
      <c r="F874" s="43"/>
      <c r="G874" s="43"/>
    </row>
    <row r="875">
      <c r="E875" s="43"/>
      <c r="F875" s="43"/>
      <c r="G875" s="43"/>
    </row>
    <row r="876">
      <c r="E876" s="43"/>
      <c r="F876" s="43"/>
      <c r="G876" s="43"/>
    </row>
    <row r="877">
      <c r="E877" s="43"/>
      <c r="F877" s="43"/>
      <c r="G877" s="43"/>
    </row>
    <row r="878">
      <c r="E878" s="43"/>
      <c r="F878" s="43"/>
      <c r="G878" s="43"/>
    </row>
    <row r="879">
      <c r="E879" s="43"/>
      <c r="F879" s="43"/>
      <c r="G879" s="43"/>
    </row>
    <row r="880">
      <c r="E880" s="43"/>
      <c r="F880" s="43"/>
      <c r="G880" s="43"/>
    </row>
    <row r="881">
      <c r="E881" s="43"/>
      <c r="F881" s="43"/>
      <c r="G881" s="43"/>
    </row>
    <row r="882">
      <c r="E882" s="43"/>
      <c r="F882" s="43"/>
      <c r="G882" s="43"/>
    </row>
    <row r="883">
      <c r="E883" s="43"/>
      <c r="F883" s="43"/>
      <c r="G883" s="43"/>
    </row>
    <row r="884">
      <c r="E884" s="43"/>
      <c r="F884" s="43"/>
      <c r="G884" s="43"/>
    </row>
    <row r="885">
      <c r="E885" s="43"/>
      <c r="F885" s="43"/>
      <c r="G885" s="43"/>
    </row>
    <row r="886">
      <c r="E886" s="43"/>
      <c r="F886" s="43"/>
      <c r="G886" s="43"/>
    </row>
    <row r="887">
      <c r="E887" s="43"/>
      <c r="F887" s="43"/>
      <c r="G887" s="43"/>
    </row>
    <row r="888">
      <c r="E888" s="43"/>
      <c r="F888" s="43"/>
      <c r="G888" s="43"/>
    </row>
    <row r="889">
      <c r="E889" s="43"/>
      <c r="F889" s="43"/>
      <c r="G889" s="43"/>
    </row>
    <row r="890">
      <c r="E890" s="43"/>
      <c r="F890" s="43"/>
      <c r="G890" s="43"/>
    </row>
    <row r="891">
      <c r="E891" s="43"/>
      <c r="F891" s="43"/>
      <c r="G891" s="43"/>
    </row>
    <row r="892">
      <c r="E892" s="43"/>
      <c r="F892" s="43"/>
      <c r="G892" s="43"/>
    </row>
    <row r="893">
      <c r="E893" s="43"/>
      <c r="F893" s="43"/>
      <c r="G893" s="43"/>
    </row>
    <row r="894">
      <c r="E894" s="43"/>
      <c r="F894" s="43"/>
      <c r="G894" s="43"/>
    </row>
    <row r="895">
      <c r="E895" s="43"/>
      <c r="F895" s="43"/>
      <c r="G895" s="43"/>
    </row>
    <row r="896">
      <c r="E896" s="43"/>
      <c r="F896" s="43"/>
      <c r="G896" s="43"/>
    </row>
    <row r="897">
      <c r="E897" s="43"/>
      <c r="F897" s="43"/>
      <c r="G897" s="43"/>
    </row>
    <row r="898">
      <c r="E898" s="43"/>
      <c r="F898" s="43"/>
      <c r="G898" s="43"/>
    </row>
    <row r="899">
      <c r="E899" s="43"/>
      <c r="F899" s="43"/>
      <c r="G899" s="43"/>
    </row>
    <row r="900">
      <c r="E900" s="43"/>
      <c r="F900" s="43"/>
      <c r="G900" s="43"/>
    </row>
    <row r="901">
      <c r="E901" s="43"/>
      <c r="F901" s="43"/>
      <c r="G901" s="43"/>
    </row>
    <row r="902">
      <c r="E902" s="43"/>
      <c r="F902" s="43"/>
      <c r="G902" s="43"/>
    </row>
    <row r="903">
      <c r="E903" s="43"/>
      <c r="F903" s="43"/>
      <c r="G903" s="43"/>
    </row>
    <row r="904">
      <c r="E904" s="43"/>
      <c r="F904" s="43"/>
      <c r="G904" s="43"/>
    </row>
    <row r="905">
      <c r="E905" s="43"/>
      <c r="F905" s="43"/>
      <c r="G905" s="43"/>
    </row>
    <row r="906">
      <c r="E906" s="43"/>
      <c r="F906" s="43"/>
      <c r="G906" s="43"/>
    </row>
    <row r="907">
      <c r="E907" s="43"/>
      <c r="F907" s="43"/>
      <c r="G907" s="43"/>
    </row>
    <row r="908">
      <c r="E908" s="43"/>
      <c r="F908" s="43"/>
      <c r="G908" s="43"/>
    </row>
    <row r="909">
      <c r="E909" s="43"/>
      <c r="F909" s="43"/>
      <c r="G909" s="43"/>
    </row>
    <row r="910">
      <c r="E910" s="43"/>
      <c r="F910" s="43"/>
      <c r="G910" s="43"/>
    </row>
    <row r="911">
      <c r="E911" s="43"/>
      <c r="F911" s="43"/>
      <c r="G911" s="43"/>
    </row>
    <row r="912">
      <c r="E912" s="43"/>
      <c r="F912" s="43"/>
      <c r="G912" s="43"/>
    </row>
    <row r="913">
      <c r="E913" s="43"/>
      <c r="F913" s="43"/>
      <c r="G913" s="43"/>
    </row>
    <row r="914">
      <c r="E914" s="43"/>
      <c r="F914" s="43"/>
      <c r="G914" s="43"/>
    </row>
    <row r="915">
      <c r="E915" s="43"/>
      <c r="F915" s="43"/>
      <c r="G915" s="43"/>
    </row>
    <row r="916">
      <c r="E916" s="43"/>
      <c r="F916" s="43"/>
      <c r="G916" s="43"/>
    </row>
    <row r="917">
      <c r="E917" s="43"/>
      <c r="F917" s="43"/>
      <c r="G917" s="43"/>
    </row>
    <row r="918">
      <c r="E918" s="43"/>
      <c r="F918" s="43"/>
      <c r="G918" s="43"/>
    </row>
    <row r="919">
      <c r="E919" s="43"/>
      <c r="F919" s="43"/>
      <c r="G919" s="43"/>
    </row>
    <row r="920">
      <c r="E920" s="43"/>
      <c r="F920" s="43"/>
      <c r="G920" s="43"/>
    </row>
    <row r="921">
      <c r="E921" s="43"/>
      <c r="F921" s="43"/>
      <c r="G921" s="43"/>
    </row>
    <row r="922">
      <c r="E922" s="43"/>
      <c r="F922" s="43"/>
      <c r="G922" s="43"/>
    </row>
    <row r="923">
      <c r="E923" s="43"/>
      <c r="F923" s="43"/>
      <c r="G923" s="43"/>
    </row>
    <row r="924">
      <c r="E924" s="43"/>
      <c r="F924" s="43"/>
      <c r="G924" s="43"/>
    </row>
    <row r="925">
      <c r="E925" s="43"/>
      <c r="F925" s="43"/>
      <c r="G925" s="43"/>
    </row>
    <row r="926">
      <c r="E926" s="43"/>
      <c r="F926" s="43"/>
      <c r="G926" s="43"/>
    </row>
    <row r="927">
      <c r="E927" s="43"/>
      <c r="F927" s="43"/>
      <c r="G927" s="43"/>
    </row>
    <row r="928">
      <c r="E928" s="43"/>
      <c r="F928" s="43"/>
      <c r="G928" s="43"/>
    </row>
    <row r="929">
      <c r="E929" s="43"/>
      <c r="F929" s="43"/>
      <c r="G929" s="43"/>
    </row>
    <row r="930">
      <c r="E930" s="43"/>
      <c r="F930" s="43"/>
      <c r="G930" s="43"/>
    </row>
    <row r="931">
      <c r="E931" s="43"/>
      <c r="F931" s="43"/>
      <c r="G931" s="43"/>
    </row>
    <row r="932">
      <c r="E932" s="43"/>
      <c r="F932" s="43"/>
      <c r="G932" s="43"/>
    </row>
    <row r="933">
      <c r="E933" s="43"/>
      <c r="F933" s="43"/>
      <c r="G933" s="43"/>
    </row>
    <row r="934">
      <c r="E934" s="43"/>
      <c r="F934" s="43"/>
      <c r="G934" s="43"/>
    </row>
    <row r="935">
      <c r="E935" s="43"/>
      <c r="F935" s="43"/>
      <c r="G935" s="43"/>
    </row>
    <row r="936">
      <c r="E936" s="43"/>
      <c r="F936" s="43"/>
      <c r="G936" s="43"/>
    </row>
    <row r="937">
      <c r="E937" s="43"/>
      <c r="F937" s="43"/>
      <c r="G937" s="43"/>
    </row>
    <row r="938">
      <c r="E938" s="43"/>
      <c r="F938" s="43"/>
      <c r="G938" s="43"/>
    </row>
    <row r="939">
      <c r="E939" s="43"/>
      <c r="F939" s="43"/>
      <c r="G939" s="43"/>
    </row>
    <row r="940">
      <c r="E940" s="43"/>
      <c r="F940" s="43"/>
      <c r="G940" s="43"/>
    </row>
    <row r="941">
      <c r="E941" s="43"/>
      <c r="F941" s="43"/>
      <c r="G941" s="43"/>
    </row>
    <row r="942">
      <c r="E942" s="43"/>
      <c r="F942" s="43"/>
      <c r="G942" s="43"/>
    </row>
    <row r="943">
      <c r="E943" s="43"/>
      <c r="F943" s="43"/>
      <c r="G943" s="43"/>
    </row>
    <row r="944">
      <c r="E944" s="43"/>
      <c r="F944" s="43"/>
      <c r="G944" s="43"/>
    </row>
    <row r="945">
      <c r="E945" s="43"/>
      <c r="F945" s="43"/>
      <c r="G945" s="43"/>
    </row>
    <row r="946">
      <c r="E946" s="43"/>
      <c r="F946" s="43"/>
      <c r="G946" s="43"/>
    </row>
    <row r="947">
      <c r="E947" s="43"/>
      <c r="F947" s="43"/>
      <c r="G947" s="43"/>
    </row>
    <row r="948">
      <c r="E948" s="43"/>
      <c r="F948" s="43"/>
      <c r="G948" s="43"/>
    </row>
    <row r="949">
      <c r="E949" s="43"/>
      <c r="F949" s="43"/>
      <c r="G949" s="43"/>
    </row>
    <row r="950">
      <c r="E950" s="43"/>
      <c r="F950" s="43"/>
      <c r="G950" s="43"/>
    </row>
    <row r="951">
      <c r="E951" s="43"/>
      <c r="F951" s="43"/>
      <c r="G951" s="43"/>
    </row>
    <row r="952">
      <c r="E952" s="43"/>
      <c r="F952" s="43"/>
      <c r="G952" s="43"/>
    </row>
    <row r="953">
      <c r="E953" s="43"/>
      <c r="F953" s="43"/>
      <c r="G953" s="43"/>
    </row>
    <row r="954">
      <c r="E954" s="43"/>
      <c r="F954" s="43"/>
      <c r="G954" s="43"/>
    </row>
    <row r="955">
      <c r="E955" s="43"/>
      <c r="F955" s="43"/>
      <c r="G955" s="43"/>
    </row>
    <row r="956">
      <c r="E956" s="43"/>
      <c r="F956" s="43"/>
      <c r="G956" s="43"/>
    </row>
    <row r="957">
      <c r="E957" s="43"/>
      <c r="F957" s="43"/>
      <c r="G957" s="43"/>
    </row>
    <row r="958">
      <c r="E958" s="43"/>
      <c r="F958" s="43"/>
      <c r="G958" s="43"/>
    </row>
    <row r="959">
      <c r="E959" s="43"/>
      <c r="F959" s="43"/>
      <c r="G959" s="43"/>
    </row>
    <row r="960">
      <c r="E960" s="43"/>
      <c r="F960" s="43"/>
      <c r="G960" s="43"/>
    </row>
    <row r="961">
      <c r="E961" s="43"/>
      <c r="F961" s="43"/>
      <c r="G961" s="43"/>
    </row>
    <row r="962">
      <c r="E962" s="43"/>
      <c r="F962" s="43"/>
      <c r="G962" s="43"/>
    </row>
    <row r="963">
      <c r="E963" s="43"/>
      <c r="F963" s="43"/>
      <c r="G963" s="43"/>
    </row>
    <row r="964">
      <c r="E964" s="43"/>
      <c r="F964" s="43"/>
      <c r="G964" s="43"/>
    </row>
    <row r="965">
      <c r="E965" s="43"/>
      <c r="F965" s="43"/>
      <c r="G965" s="43"/>
    </row>
    <row r="966">
      <c r="E966" s="43"/>
      <c r="F966" s="43"/>
      <c r="G966" s="43"/>
    </row>
    <row r="967">
      <c r="E967" s="43"/>
      <c r="F967" s="43"/>
      <c r="G967" s="43"/>
    </row>
    <row r="968">
      <c r="E968" s="43"/>
      <c r="F968" s="43"/>
      <c r="G968" s="43"/>
    </row>
    <row r="969">
      <c r="E969" s="43"/>
      <c r="F969" s="43"/>
      <c r="G969" s="43"/>
    </row>
    <row r="970">
      <c r="E970" s="43"/>
      <c r="F970" s="43"/>
      <c r="G970" s="43"/>
    </row>
    <row r="971">
      <c r="E971" s="43"/>
      <c r="F971" s="43"/>
      <c r="G971" s="43"/>
    </row>
    <row r="972">
      <c r="E972" s="43"/>
      <c r="F972" s="43"/>
      <c r="G972" s="43"/>
    </row>
    <row r="973">
      <c r="E973" s="43"/>
      <c r="F973" s="43"/>
      <c r="G973" s="43"/>
    </row>
    <row r="974">
      <c r="E974" s="43"/>
      <c r="F974" s="43"/>
      <c r="G974" s="43"/>
    </row>
    <row r="975">
      <c r="E975" s="43"/>
      <c r="F975" s="43"/>
      <c r="G975" s="43"/>
    </row>
    <row r="976">
      <c r="E976" s="43"/>
      <c r="F976" s="43"/>
      <c r="G976" s="43"/>
    </row>
    <row r="977">
      <c r="E977" s="43"/>
      <c r="F977" s="43"/>
      <c r="G977" s="43"/>
    </row>
    <row r="978">
      <c r="E978" s="43"/>
      <c r="F978" s="43"/>
      <c r="G978" s="43"/>
    </row>
    <row r="979">
      <c r="E979" s="43"/>
      <c r="F979" s="43"/>
      <c r="G979" s="43"/>
    </row>
    <row r="980">
      <c r="E980" s="43"/>
      <c r="F980" s="43"/>
      <c r="G980" s="43"/>
    </row>
    <row r="981">
      <c r="E981" s="43"/>
      <c r="F981" s="43"/>
      <c r="G981" s="43"/>
    </row>
    <row r="982">
      <c r="E982" s="43"/>
      <c r="F982" s="43"/>
      <c r="G982" s="43"/>
    </row>
    <row r="983">
      <c r="E983" s="43"/>
      <c r="F983" s="43"/>
      <c r="G983" s="43"/>
    </row>
    <row r="984">
      <c r="E984" s="43"/>
      <c r="F984" s="43"/>
      <c r="G984" s="43"/>
    </row>
    <row r="985">
      <c r="E985" s="43"/>
      <c r="F985" s="43"/>
      <c r="G985" s="43"/>
    </row>
    <row r="986">
      <c r="E986" s="43"/>
      <c r="F986" s="43"/>
      <c r="G986" s="43"/>
    </row>
    <row r="987">
      <c r="E987" s="43"/>
      <c r="F987" s="43"/>
      <c r="G987" s="43"/>
    </row>
    <row r="988">
      <c r="E988" s="43"/>
      <c r="F988" s="43"/>
      <c r="G988" s="43"/>
    </row>
    <row r="989">
      <c r="E989" s="43"/>
      <c r="F989" s="43"/>
      <c r="G989" s="43"/>
    </row>
    <row r="990">
      <c r="E990" s="43"/>
      <c r="F990" s="43"/>
      <c r="G990" s="43"/>
    </row>
    <row r="991">
      <c r="E991" s="43"/>
      <c r="F991" s="43"/>
      <c r="G991" s="43"/>
    </row>
    <row r="992">
      <c r="E992" s="43"/>
      <c r="F992" s="43"/>
      <c r="G992" s="43"/>
    </row>
    <row r="993">
      <c r="E993" s="43"/>
      <c r="F993" s="43"/>
      <c r="G993" s="43"/>
    </row>
    <row r="994">
      <c r="E994" s="43"/>
      <c r="F994" s="43"/>
      <c r="G994" s="43"/>
    </row>
    <row r="995">
      <c r="E995" s="43"/>
      <c r="F995" s="43"/>
      <c r="G995" s="43"/>
    </row>
    <row r="996">
      <c r="E996" s="43"/>
      <c r="F996" s="43"/>
      <c r="G996" s="43"/>
    </row>
    <row r="997">
      <c r="E997" s="43"/>
      <c r="F997" s="43"/>
      <c r="G997" s="43"/>
    </row>
    <row r="998">
      <c r="E998" s="43"/>
      <c r="F998" s="43"/>
      <c r="G998" s="43"/>
    </row>
    <row r="999">
      <c r="E999" s="43"/>
      <c r="F999" s="43"/>
      <c r="G999" s="43"/>
    </row>
    <row r="1000">
      <c r="E1000" s="43"/>
      <c r="F1000" s="43"/>
      <c r="G1000" s="43"/>
    </row>
  </sheetData>
  <mergeCells count="24">
    <mergeCell ref="F8:G8"/>
    <mergeCell ref="H8:H9"/>
    <mergeCell ref="H10:H14"/>
    <mergeCell ref="A1:H1"/>
    <mergeCell ref="A2:H2"/>
    <mergeCell ref="A3:H3"/>
    <mergeCell ref="A4:B4"/>
    <mergeCell ref="A5:B5"/>
    <mergeCell ref="A6:B6"/>
    <mergeCell ref="A8:A9"/>
    <mergeCell ref="B8:D9"/>
    <mergeCell ref="E8:E9"/>
    <mergeCell ref="A10:A14"/>
    <mergeCell ref="B10:B14"/>
    <mergeCell ref="C10:C12"/>
    <mergeCell ref="C13:C14"/>
    <mergeCell ref="B15:D15"/>
    <mergeCell ref="C16:D16"/>
    <mergeCell ref="C17:D17"/>
    <mergeCell ref="C18:D18"/>
    <mergeCell ref="C19:D19"/>
    <mergeCell ref="B20:D20"/>
    <mergeCell ref="B21:D21"/>
    <mergeCell ref="B22:D22"/>
  </mergeCells>
  <printOptions horizontalCentered="1"/>
  <pageMargins bottom="0.5" footer="0.0" header="0.0" left="0.45" right="0.45" top="0.5"/>
  <pageSetup paperSize="9" scale="83"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89"/>
    <col customWidth="1" min="2" max="2" width="22.56"/>
    <col customWidth="1" min="3" max="3" width="15.89"/>
    <col customWidth="1" min="4" max="5" width="12.44"/>
    <col customWidth="1" min="6" max="6" width="9.89"/>
    <col customWidth="1" min="7" max="7" width="9.44"/>
    <col customWidth="1" min="8" max="8" width="10.89"/>
    <col customWidth="1" min="9" max="9" width="13.11"/>
    <col customWidth="1" min="10" max="10" width="8.44"/>
    <col customWidth="1" min="11" max="27" width="10.89"/>
  </cols>
  <sheetData>
    <row r="1" ht="7.5" customHeight="1">
      <c r="A1" s="73"/>
      <c r="B1" s="73"/>
      <c r="C1" s="85"/>
      <c r="D1" s="73"/>
      <c r="E1" s="73"/>
      <c r="F1" s="73"/>
      <c r="G1" s="73"/>
      <c r="H1" s="73"/>
      <c r="I1" s="73"/>
      <c r="J1" s="73"/>
      <c r="K1" s="73"/>
      <c r="L1" s="73"/>
      <c r="M1" s="73"/>
      <c r="N1" s="73"/>
      <c r="O1" s="73"/>
      <c r="P1" s="73"/>
      <c r="Q1" s="73"/>
      <c r="R1" s="73"/>
      <c r="S1" s="73"/>
      <c r="T1" s="73"/>
      <c r="U1" s="73"/>
      <c r="V1" s="73"/>
      <c r="W1" s="73"/>
      <c r="X1" s="73"/>
      <c r="Y1" s="73"/>
      <c r="Z1" s="73"/>
      <c r="AA1" s="73"/>
    </row>
    <row r="2" ht="21.0" customHeight="1">
      <c r="A2" s="37" t="s">
        <v>79</v>
      </c>
      <c r="L2" s="73"/>
      <c r="M2" s="73"/>
      <c r="N2" s="73"/>
      <c r="O2" s="73"/>
      <c r="P2" s="73"/>
      <c r="Q2" s="73"/>
      <c r="R2" s="73"/>
      <c r="S2" s="73"/>
      <c r="T2" s="73"/>
      <c r="U2" s="73"/>
      <c r="V2" s="73"/>
      <c r="W2" s="73" t="s">
        <v>80</v>
      </c>
      <c r="X2" s="73" t="s">
        <v>81</v>
      </c>
      <c r="Y2" s="73"/>
      <c r="Z2" s="73"/>
      <c r="AA2" s="73"/>
    </row>
    <row r="3" ht="21.0" customHeight="1">
      <c r="A3" s="37" t="s">
        <v>1</v>
      </c>
      <c r="L3" s="73"/>
      <c r="M3" s="73"/>
      <c r="N3" s="73"/>
      <c r="O3" s="73"/>
      <c r="P3" s="73"/>
      <c r="Q3" s="73"/>
      <c r="R3" s="73"/>
      <c r="S3" s="73"/>
      <c r="T3" s="73"/>
      <c r="U3" s="73"/>
      <c r="V3" s="73"/>
      <c r="W3" s="73" t="s">
        <v>44</v>
      </c>
      <c r="X3" s="73" t="s">
        <v>82</v>
      </c>
      <c r="Y3" s="73" t="s">
        <v>83</v>
      </c>
      <c r="Z3" s="73" t="s">
        <v>84</v>
      </c>
      <c r="AA3" s="86" t="s">
        <v>85</v>
      </c>
    </row>
    <row r="4" ht="12.0" customHeight="1">
      <c r="A4" s="73"/>
      <c r="B4" s="73"/>
      <c r="C4" s="85"/>
      <c r="D4" s="73"/>
      <c r="E4" s="73"/>
      <c r="F4" s="73"/>
      <c r="G4" s="73"/>
      <c r="H4" s="73"/>
      <c r="I4" s="73"/>
      <c r="J4" s="73"/>
      <c r="K4" s="73"/>
      <c r="L4" s="73"/>
      <c r="M4" s="73"/>
      <c r="N4" s="73"/>
      <c r="O4" s="73"/>
      <c r="P4" s="73"/>
      <c r="Q4" s="73"/>
      <c r="R4" s="73"/>
      <c r="S4" s="73"/>
      <c r="T4" s="73"/>
      <c r="U4" s="73"/>
      <c r="V4" s="73"/>
      <c r="W4" s="73" t="s">
        <v>86</v>
      </c>
      <c r="X4" s="73" t="s">
        <v>87</v>
      </c>
      <c r="Y4" s="73" t="s">
        <v>88</v>
      </c>
      <c r="Z4" s="73" t="s">
        <v>89</v>
      </c>
      <c r="AA4" s="87" t="s">
        <v>90</v>
      </c>
    </row>
    <row r="5" ht="24.0" customHeight="1">
      <c r="A5" s="88" t="s">
        <v>41</v>
      </c>
      <c r="B5" s="89"/>
      <c r="C5" s="49"/>
      <c r="D5" s="73"/>
      <c r="E5" s="40" t="s">
        <v>91</v>
      </c>
      <c r="F5" s="90"/>
      <c r="G5" s="62"/>
      <c r="H5" s="62"/>
      <c r="I5" s="62"/>
      <c r="J5" s="49"/>
      <c r="K5" s="42"/>
      <c r="L5" s="73"/>
      <c r="M5" s="73"/>
      <c r="N5" s="73"/>
      <c r="O5" s="73"/>
      <c r="P5" s="73"/>
      <c r="Q5" s="73"/>
      <c r="R5" s="73"/>
      <c r="S5" s="73"/>
      <c r="T5" s="73"/>
      <c r="U5" s="73"/>
      <c r="V5" s="73"/>
      <c r="W5" s="73" t="s">
        <v>92</v>
      </c>
      <c r="X5" s="73" t="s">
        <v>93</v>
      </c>
      <c r="Y5" s="73" t="s">
        <v>94</v>
      </c>
      <c r="Z5" s="73" t="s">
        <v>95</v>
      </c>
      <c r="AA5" s="73"/>
    </row>
    <row r="6" ht="4.5" customHeight="1">
      <c r="A6" s="88"/>
      <c r="B6" s="42"/>
      <c r="D6" s="91"/>
      <c r="E6" s="41"/>
      <c r="F6" s="73"/>
      <c r="G6" s="73"/>
      <c r="H6" s="73"/>
      <c r="I6" s="73"/>
      <c r="J6" s="73"/>
      <c r="K6" s="73"/>
      <c r="L6" s="73"/>
      <c r="M6" s="73"/>
      <c r="N6" s="73"/>
      <c r="O6" s="73"/>
      <c r="P6" s="73"/>
      <c r="Q6" s="73"/>
      <c r="R6" s="73"/>
      <c r="S6" s="73"/>
      <c r="T6" s="73"/>
      <c r="U6" s="73"/>
      <c r="V6" s="73"/>
      <c r="W6" s="73" t="s">
        <v>96</v>
      </c>
      <c r="X6" s="73" t="s">
        <v>97</v>
      </c>
      <c r="Y6" s="73" t="s">
        <v>98</v>
      </c>
      <c r="Z6" s="73" t="s">
        <v>99</v>
      </c>
      <c r="AA6" s="73"/>
    </row>
    <row r="7" ht="24.0" customHeight="1">
      <c r="A7" s="88" t="s">
        <v>100</v>
      </c>
      <c r="B7" s="89"/>
      <c r="C7" s="49"/>
      <c r="D7" s="92"/>
      <c r="E7" s="37"/>
      <c r="F7" s="37"/>
      <c r="G7" s="37"/>
      <c r="H7" s="37"/>
      <c r="I7" s="37"/>
      <c r="J7" s="73"/>
      <c r="K7" s="73"/>
      <c r="L7" s="73"/>
      <c r="M7" s="73"/>
      <c r="N7" s="73"/>
      <c r="O7" s="73"/>
      <c r="P7" s="73"/>
      <c r="Q7" s="73"/>
      <c r="R7" s="73"/>
      <c r="S7" s="73"/>
      <c r="T7" s="73"/>
      <c r="U7" s="73"/>
      <c r="V7" s="73"/>
      <c r="W7" s="73" t="s">
        <v>101</v>
      </c>
      <c r="X7" s="73" t="s">
        <v>102</v>
      </c>
      <c r="Y7" s="73" t="s">
        <v>103</v>
      </c>
      <c r="Z7" s="73" t="s">
        <v>104</v>
      </c>
      <c r="AA7" s="73"/>
    </row>
    <row r="8" ht="4.5" customHeight="1">
      <c r="A8" s="41"/>
      <c r="B8" s="42"/>
      <c r="D8" s="73"/>
      <c r="E8" s="73"/>
      <c r="F8" s="73"/>
      <c r="G8" s="73"/>
      <c r="H8" s="73"/>
      <c r="I8" s="73"/>
      <c r="J8" s="73"/>
      <c r="K8" s="73"/>
      <c r="L8" s="73"/>
      <c r="M8" s="73"/>
      <c r="N8" s="73"/>
      <c r="O8" s="73"/>
      <c r="P8" s="73"/>
      <c r="Q8" s="73"/>
      <c r="R8" s="73"/>
      <c r="S8" s="73"/>
      <c r="T8" s="73"/>
      <c r="U8" s="73"/>
      <c r="V8" s="73"/>
      <c r="W8" s="73" t="s">
        <v>105</v>
      </c>
      <c r="X8" s="73" t="s">
        <v>106</v>
      </c>
      <c r="Y8" s="73"/>
      <c r="Z8" s="73" t="s">
        <v>107</v>
      </c>
      <c r="AA8" s="73"/>
    </row>
    <row r="9" ht="24.0" customHeight="1">
      <c r="A9" s="41" t="s">
        <v>44</v>
      </c>
      <c r="B9" s="89"/>
      <c r="C9" s="49"/>
      <c r="D9" s="73"/>
      <c r="E9" s="73"/>
      <c r="F9" s="73"/>
      <c r="G9" s="73"/>
      <c r="H9" s="73"/>
      <c r="I9" s="73"/>
      <c r="J9" s="73"/>
      <c r="K9" s="73"/>
      <c r="L9" s="73"/>
      <c r="M9" s="73"/>
      <c r="N9" s="73"/>
      <c r="O9" s="73"/>
      <c r="P9" s="73"/>
      <c r="Q9" s="73"/>
      <c r="R9" s="73"/>
      <c r="S9" s="73"/>
      <c r="T9" s="73"/>
      <c r="U9" s="73"/>
      <c r="V9" s="73"/>
      <c r="W9" s="73" t="s">
        <v>108</v>
      </c>
      <c r="X9" s="73" t="s">
        <v>109</v>
      </c>
      <c r="Y9" s="73"/>
      <c r="Z9" s="73"/>
      <c r="AA9" s="73"/>
    </row>
    <row r="10" ht="12.0" customHeight="1">
      <c r="A10" s="73"/>
      <c r="B10" s="73"/>
      <c r="C10" s="73"/>
      <c r="D10" s="73"/>
      <c r="E10" s="73"/>
      <c r="F10" s="73"/>
      <c r="G10" s="73"/>
      <c r="H10" s="73"/>
      <c r="I10" s="73"/>
      <c r="J10" s="73"/>
      <c r="K10" s="73"/>
      <c r="L10" s="73"/>
      <c r="M10" s="73"/>
      <c r="N10" s="73"/>
      <c r="O10" s="73"/>
      <c r="P10" s="73"/>
      <c r="Q10" s="73"/>
      <c r="R10" s="73"/>
      <c r="S10" s="73"/>
      <c r="T10" s="73"/>
      <c r="U10" s="73"/>
      <c r="V10" s="73"/>
      <c r="W10" s="73"/>
      <c r="X10" s="73" t="s">
        <v>110</v>
      </c>
      <c r="Y10" s="73"/>
      <c r="Z10" s="73"/>
      <c r="AA10" s="73"/>
    </row>
    <row r="11" ht="12.0" customHeight="1">
      <c r="A11" s="73"/>
      <c r="B11" s="73"/>
      <c r="C11" s="73"/>
      <c r="D11" s="73"/>
      <c r="E11" s="73"/>
      <c r="F11" s="73"/>
      <c r="G11" s="73"/>
      <c r="H11" s="73"/>
      <c r="I11" s="73"/>
      <c r="J11" s="73"/>
      <c r="K11" s="73"/>
      <c r="L11" s="73"/>
      <c r="M11" s="73"/>
      <c r="N11" s="73"/>
      <c r="O11" s="73"/>
      <c r="P11" s="73"/>
      <c r="Q11" s="73"/>
      <c r="R11" s="73"/>
      <c r="S11" s="73"/>
      <c r="T11" s="73"/>
      <c r="U11" s="73"/>
      <c r="V11" s="73"/>
      <c r="W11" s="73"/>
      <c r="X11" s="73" t="s">
        <v>111</v>
      </c>
      <c r="Y11" s="73"/>
      <c r="Z11" s="73"/>
      <c r="AA11" s="73"/>
    </row>
    <row r="12" ht="12.0" customHeight="1">
      <c r="A12" s="41" t="s">
        <v>112</v>
      </c>
      <c r="B12" s="73"/>
      <c r="C12" s="73"/>
      <c r="D12" s="73"/>
      <c r="E12" s="73"/>
      <c r="F12" s="73"/>
      <c r="G12" s="73"/>
      <c r="H12" s="73"/>
      <c r="I12" s="73"/>
      <c r="J12" s="73"/>
      <c r="K12" s="73"/>
      <c r="L12" s="73"/>
      <c r="M12" s="73"/>
      <c r="N12" s="73"/>
      <c r="O12" s="73"/>
      <c r="P12" s="73"/>
      <c r="Q12" s="73"/>
      <c r="R12" s="73"/>
      <c r="S12" s="73"/>
      <c r="T12" s="73"/>
      <c r="U12" s="73"/>
      <c r="V12" s="73"/>
      <c r="W12" s="73"/>
      <c r="X12" s="73" t="s">
        <v>113</v>
      </c>
      <c r="Y12" s="73"/>
      <c r="Z12" s="73"/>
      <c r="AA12" s="73"/>
    </row>
    <row r="13" ht="12.0" customHeight="1">
      <c r="A13" s="93"/>
      <c r="I13" s="93"/>
      <c r="J13" s="73"/>
      <c r="K13" s="73"/>
      <c r="L13" s="73"/>
      <c r="M13" s="73"/>
      <c r="N13" s="73"/>
      <c r="O13" s="73"/>
      <c r="P13" s="73"/>
      <c r="Q13" s="73"/>
      <c r="R13" s="73"/>
      <c r="S13" s="73"/>
      <c r="T13" s="73"/>
      <c r="U13" s="73"/>
      <c r="V13" s="73"/>
      <c r="W13" s="73"/>
      <c r="X13" s="73"/>
      <c r="Y13" s="73"/>
      <c r="Z13" s="73"/>
      <c r="AA13" s="73"/>
    </row>
    <row r="14" ht="12.0" customHeight="1">
      <c r="A14" s="73"/>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row>
    <row r="15" ht="12.0" customHeight="1">
      <c r="A15" s="94" t="s">
        <v>45</v>
      </c>
      <c r="B15" s="95" t="s">
        <v>114</v>
      </c>
      <c r="C15" s="49"/>
      <c r="D15" s="94" t="s">
        <v>115</v>
      </c>
      <c r="E15" s="94" t="s">
        <v>116</v>
      </c>
      <c r="F15" s="94" t="s">
        <v>117</v>
      </c>
      <c r="G15" s="94" t="s">
        <v>118</v>
      </c>
      <c r="H15" s="94" t="s">
        <v>119</v>
      </c>
      <c r="I15" s="94" t="s">
        <v>120</v>
      </c>
      <c r="J15" s="94" t="s">
        <v>121</v>
      </c>
      <c r="K15" s="73"/>
      <c r="L15" s="73"/>
      <c r="M15" s="73"/>
      <c r="N15" s="73"/>
      <c r="O15" s="73"/>
      <c r="P15" s="73"/>
      <c r="Q15" s="73"/>
      <c r="R15" s="73"/>
      <c r="S15" s="73"/>
      <c r="T15" s="73"/>
      <c r="U15" s="73"/>
      <c r="V15" s="73"/>
      <c r="W15" s="73"/>
      <c r="X15" s="73"/>
      <c r="Y15" s="73"/>
      <c r="Z15" s="73"/>
      <c r="AA15" s="73"/>
    </row>
    <row r="16" ht="18.0" customHeight="1">
      <c r="A16" s="96"/>
      <c r="B16" s="97"/>
      <c r="C16" s="49"/>
      <c r="D16" s="96"/>
      <c r="E16" s="96"/>
      <c r="F16" s="96"/>
      <c r="G16" s="96"/>
      <c r="H16" s="96"/>
      <c r="I16" s="96"/>
      <c r="J16" s="96"/>
      <c r="K16" s="73"/>
      <c r="L16" s="73"/>
      <c r="M16" s="73"/>
      <c r="N16" s="73"/>
      <c r="O16" s="73"/>
      <c r="P16" s="73"/>
      <c r="Q16" s="73"/>
      <c r="R16" s="73"/>
      <c r="S16" s="73"/>
      <c r="T16" s="73"/>
      <c r="U16" s="73"/>
      <c r="V16" s="73"/>
      <c r="W16" s="73"/>
      <c r="X16" s="73"/>
      <c r="Y16" s="73"/>
      <c r="Z16" s="73"/>
      <c r="AA16" s="73"/>
    </row>
    <row r="17" ht="18.0" customHeight="1">
      <c r="A17" s="96"/>
      <c r="B17" s="97"/>
      <c r="C17" s="49"/>
      <c r="D17" s="96"/>
      <c r="E17" s="96"/>
      <c r="F17" s="96"/>
      <c r="G17" s="96"/>
      <c r="H17" s="96"/>
      <c r="I17" s="96"/>
      <c r="J17" s="96"/>
      <c r="K17" s="73"/>
      <c r="L17" s="73"/>
      <c r="M17" s="73"/>
      <c r="N17" s="73"/>
      <c r="O17" s="73"/>
      <c r="P17" s="73"/>
      <c r="Q17" s="73"/>
      <c r="R17" s="73"/>
      <c r="S17" s="73"/>
      <c r="T17" s="73"/>
      <c r="U17" s="73"/>
      <c r="V17" s="73"/>
      <c r="W17" s="73"/>
      <c r="X17" s="73"/>
      <c r="Y17" s="73"/>
      <c r="Z17" s="73"/>
      <c r="AA17" s="73"/>
    </row>
    <row r="18" ht="18.0" customHeight="1">
      <c r="A18" s="96"/>
      <c r="B18" s="97"/>
      <c r="C18" s="49"/>
      <c r="D18" s="96"/>
      <c r="E18" s="96"/>
      <c r="F18" s="96"/>
      <c r="G18" s="96"/>
      <c r="H18" s="96"/>
      <c r="I18" s="96"/>
      <c r="J18" s="96"/>
      <c r="K18" s="73"/>
      <c r="L18" s="73"/>
      <c r="M18" s="73"/>
      <c r="N18" s="73"/>
      <c r="O18" s="73"/>
      <c r="P18" s="73"/>
      <c r="Q18" s="73"/>
      <c r="R18" s="73"/>
      <c r="S18" s="73"/>
      <c r="T18" s="73"/>
      <c r="U18" s="73"/>
      <c r="V18" s="73"/>
      <c r="W18" s="73"/>
      <c r="X18" s="73"/>
      <c r="Y18" s="73"/>
      <c r="Z18" s="73"/>
      <c r="AA18" s="73"/>
    </row>
    <row r="19" ht="18.0" customHeight="1">
      <c r="A19" s="96"/>
      <c r="B19" s="97"/>
      <c r="C19" s="49"/>
      <c r="D19" s="96"/>
      <c r="E19" s="96"/>
      <c r="F19" s="96"/>
      <c r="G19" s="96"/>
      <c r="H19" s="96"/>
      <c r="I19" s="96"/>
      <c r="J19" s="96"/>
      <c r="K19" s="73"/>
      <c r="L19" s="73"/>
      <c r="M19" s="73"/>
      <c r="N19" s="73"/>
      <c r="O19" s="73"/>
      <c r="P19" s="73"/>
      <c r="Q19" s="73"/>
      <c r="R19" s="73"/>
      <c r="S19" s="73"/>
      <c r="T19" s="73"/>
      <c r="U19" s="73"/>
      <c r="V19" s="73"/>
      <c r="W19" s="73"/>
      <c r="X19" s="73"/>
      <c r="Y19" s="73"/>
      <c r="Z19" s="73"/>
      <c r="AA19" s="73"/>
    </row>
    <row r="20" ht="18.0" customHeight="1">
      <c r="A20" s="96"/>
      <c r="B20" s="97"/>
      <c r="C20" s="49"/>
      <c r="D20" s="96"/>
      <c r="E20" s="96"/>
      <c r="F20" s="96"/>
      <c r="G20" s="96"/>
      <c r="H20" s="96"/>
      <c r="I20" s="96"/>
      <c r="J20" s="96"/>
      <c r="K20" s="73"/>
      <c r="L20" s="73"/>
      <c r="M20" s="73"/>
      <c r="N20" s="73"/>
      <c r="O20" s="73"/>
      <c r="P20" s="73"/>
      <c r="Q20" s="73"/>
      <c r="R20" s="73"/>
      <c r="S20" s="73"/>
      <c r="T20" s="73"/>
      <c r="U20" s="73"/>
      <c r="V20" s="73"/>
      <c r="W20" s="73"/>
      <c r="X20" s="73"/>
      <c r="Y20" s="73"/>
      <c r="Z20" s="73"/>
      <c r="AA20" s="73"/>
    </row>
    <row r="21" ht="12.0" customHeight="1">
      <c r="A21" s="73"/>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row>
    <row r="22" ht="12.0" customHeight="1">
      <c r="A22" s="40" t="s">
        <v>122</v>
      </c>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row>
    <row r="23" ht="12.0" customHeight="1">
      <c r="A23" s="42"/>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row>
    <row r="24" ht="12.0" customHeight="1">
      <c r="A24" s="42"/>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row>
    <row r="25" ht="12.0" customHeight="1">
      <c r="A25" s="94" t="s">
        <v>45</v>
      </c>
      <c r="B25" s="94" t="s">
        <v>123</v>
      </c>
      <c r="C25" s="94" t="s">
        <v>114</v>
      </c>
      <c r="D25" s="94" t="s">
        <v>115</v>
      </c>
      <c r="E25" s="94" t="s">
        <v>116</v>
      </c>
      <c r="F25" s="94" t="s">
        <v>117</v>
      </c>
      <c r="G25" s="94" t="s">
        <v>118</v>
      </c>
      <c r="H25" s="94" t="s">
        <v>124</v>
      </c>
      <c r="I25" s="94" t="s">
        <v>120</v>
      </c>
      <c r="J25" s="94" t="s">
        <v>121</v>
      </c>
      <c r="K25" s="73"/>
      <c r="L25" s="73"/>
      <c r="M25" s="73"/>
      <c r="N25" s="73"/>
      <c r="O25" s="73"/>
      <c r="P25" s="73"/>
      <c r="Q25" s="73"/>
      <c r="R25" s="73"/>
      <c r="S25" s="73"/>
      <c r="T25" s="73"/>
      <c r="U25" s="73"/>
      <c r="V25" s="73"/>
      <c r="W25" s="73"/>
      <c r="X25" s="73"/>
      <c r="Y25" s="73"/>
      <c r="Z25" s="73"/>
      <c r="AA25" s="73"/>
    </row>
    <row r="26" ht="18.0" customHeight="1">
      <c r="A26" s="96"/>
      <c r="B26" s="96"/>
      <c r="C26" s="96"/>
      <c r="D26" s="96"/>
      <c r="E26" s="96"/>
      <c r="F26" s="96"/>
      <c r="G26" s="96"/>
      <c r="H26" s="96"/>
      <c r="I26" s="96"/>
      <c r="J26" s="96"/>
      <c r="K26" s="73"/>
      <c r="L26" s="73"/>
      <c r="M26" s="73"/>
      <c r="N26" s="73"/>
      <c r="O26" s="73"/>
      <c r="P26" s="73"/>
      <c r="Q26" s="73"/>
      <c r="R26" s="73"/>
      <c r="S26" s="73"/>
      <c r="T26" s="73"/>
      <c r="U26" s="73"/>
      <c r="V26" s="73"/>
      <c r="W26" s="73"/>
      <c r="X26" s="73"/>
      <c r="Y26" s="73"/>
      <c r="Z26" s="73"/>
      <c r="AA26" s="73"/>
    </row>
    <row r="27" ht="18.0" customHeight="1">
      <c r="A27" s="96"/>
      <c r="B27" s="96"/>
      <c r="C27" s="96"/>
      <c r="D27" s="96"/>
      <c r="E27" s="96"/>
      <c r="F27" s="96"/>
      <c r="G27" s="96"/>
      <c r="H27" s="96"/>
      <c r="I27" s="96"/>
      <c r="J27" s="96"/>
      <c r="K27" s="73"/>
      <c r="L27" s="73"/>
      <c r="M27" s="73"/>
      <c r="N27" s="73"/>
      <c r="O27" s="73"/>
      <c r="P27" s="73"/>
      <c r="Q27" s="73"/>
      <c r="R27" s="73"/>
      <c r="S27" s="73"/>
      <c r="T27" s="73"/>
      <c r="U27" s="73"/>
      <c r="V27" s="73"/>
      <c r="W27" s="73"/>
      <c r="X27" s="73"/>
      <c r="Y27" s="73"/>
      <c r="Z27" s="73"/>
      <c r="AA27" s="73"/>
    </row>
    <row r="28" ht="18.0" customHeight="1">
      <c r="A28" s="96"/>
      <c r="B28" s="96"/>
      <c r="C28" s="96"/>
      <c r="D28" s="96"/>
      <c r="E28" s="96"/>
      <c r="F28" s="96"/>
      <c r="G28" s="96"/>
      <c r="H28" s="96"/>
      <c r="I28" s="96"/>
      <c r="J28" s="96"/>
      <c r="K28" s="73"/>
      <c r="L28" s="73"/>
      <c r="M28" s="73"/>
      <c r="N28" s="73"/>
      <c r="O28" s="73"/>
      <c r="P28" s="73"/>
      <c r="Q28" s="73"/>
      <c r="R28" s="73"/>
      <c r="S28" s="73"/>
      <c r="T28" s="73"/>
      <c r="U28" s="73"/>
      <c r="V28" s="73"/>
      <c r="W28" s="73"/>
      <c r="X28" s="73"/>
      <c r="Y28" s="73"/>
      <c r="Z28" s="73"/>
      <c r="AA28" s="73"/>
    </row>
    <row r="29" ht="18.0" customHeight="1">
      <c r="A29" s="96"/>
      <c r="B29" s="96"/>
      <c r="C29" s="96"/>
      <c r="D29" s="96"/>
      <c r="E29" s="96"/>
      <c r="F29" s="96"/>
      <c r="G29" s="96"/>
      <c r="H29" s="96"/>
      <c r="I29" s="96"/>
      <c r="J29" s="96"/>
      <c r="K29" s="73"/>
      <c r="L29" s="73"/>
      <c r="M29" s="73"/>
      <c r="N29" s="73"/>
      <c r="O29" s="73"/>
      <c r="P29" s="73"/>
      <c r="Q29" s="73"/>
      <c r="R29" s="73"/>
      <c r="S29" s="73"/>
      <c r="T29" s="73"/>
      <c r="U29" s="73"/>
      <c r="V29" s="73"/>
      <c r="W29" s="73"/>
      <c r="X29" s="73"/>
      <c r="Y29" s="73"/>
      <c r="Z29" s="73"/>
      <c r="AA29" s="73"/>
    </row>
    <row r="30" ht="18.0" customHeight="1">
      <c r="A30" s="96"/>
      <c r="B30" s="96"/>
      <c r="C30" s="96"/>
      <c r="D30" s="96"/>
      <c r="E30" s="96"/>
      <c r="F30" s="96"/>
      <c r="G30" s="96"/>
      <c r="H30" s="96"/>
      <c r="I30" s="96"/>
      <c r="J30" s="96"/>
      <c r="K30" s="73"/>
      <c r="L30" s="73"/>
      <c r="M30" s="73"/>
      <c r="N30" s="73"/>
      <c r="O30" s="73"/>
      <c r="P30" s="73"/>
      <c r="Q30" s="73"/>
      <c r="R30" s="73"/>
      <c r="S30" s="73"/>
      <c r="T30" s="73"/>
      <c r="U30" s="73"/>
      <c r="V30" s="73"/>
      <c r="W30" s="73"/>
      <c r="X30" s="73"/>
      <c r="Y30" s="73"/>
      <c r="Z30" s="73"/>
      <c r="AA30" s="73"/>
    </row>
    <row r="31" ht="18.0" customHeight="1">
      <c r="A31" s="96"/>
      <c r="B31" s="96"/>
      <c r="C31" s="96"/>
      <c r="D31" s="96"/>
      <c r="E31" s="96"/>
      <c r="F31" s="96"/>
      <c r="G31" s="96"/>
      <c r="H31" s="96"/>
      <c r="I31" s="96"/>
      <c r="J31" s="96"/>
      <c r="K31" s="73"/>
      <c r="L31" s="73"/>
      <c r="M31" s="73"/>
      <c r="N31" s="73"/>
      <c r="O31" s="73"/>
      <c r="P31" s="73"/>
      <c r="Q31" s="73"/>
      <c r="R31" s="73"/>
      <c r="S31" s="73"/>
      <c r="T31" s="73"/>
      <c r="U31" s="73"/>
      <c r="V31" s="73"/>
      <c r="W31" s="73"/>
      <c r="X31" s="73"/>
      <c r="Y31" s="73"/>
      <c r="Z31" s="73"/>
      <c r="AA31" s="73"/>
    </row>
    <row r="32" ht="18.0" customHeight="1">
      <c r="A32" s="96"/>
      <c r="B32" s="96"/>
      <c r="C32" s="96"/>
      <c r="D32" s="96"/>
      <c r="E32" s="96"/>
      <c r="F32" s="96"/>
      <c r="G32" s="96"/>
      <c r="H32" s="96"/>
      <c r="I32" s="96"/>
      <c r="J32" s="96"/>
      <c r="K32" s="73"/>
      <c r="L32" s="73"/>
      <c r="M32" s="73"/>
      <c r="N32" s="73"/>
      <c r="O32" s="73"/>
      <c r="P32" s="73"/>
      <c r="Q32" s="73"/>
      <c r="R32" s="73"/>
      <c r="S32" s="73"/>
      <c r="T32" s="73"/>
      <c r="U32" s="73"/>
      <c r="V32" s="73"/>
      <c r="W32" s="73"/>
      <c r="X32" s="73"/>
      <c r="Y32" s="73"/>
      <c r="Z32" s="73"/>
      <c r="AA32" s="73"/>
    </row>
    <row r="33" ht="12.0" customHeight="1">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row>
    <row r="34" ht="12.0" customHeight="1">
      <c r="A34" s="98" t="s">
        <v>125</v>
      </c>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row>
    <row r="35" ht="12.0"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row>
    <row r="36" ht="12.0" customHeight="1">
      <c r="A36" s="94" t="s">
        <v>45</v>
      </c>
      <c r="B36" s="95" t="s">
        <v>126</v>
      </c>
      <c r="C36" s="49"/>
      <c r="D36" s="94" t="s">
        <v>115</v>
      </c>
      <c r="E36" s="94" t="s">
        <v>116</v>
      </c>
      <c r="F36" s="94" t="s">
        <v>117</v>
      </c>
      <c r="G36" s="94" t="s">
        <v>118</v>
      </c>
      <c r="H36" s="94" t="s">
        <v>119</v>
      </c>
      <c r="I36" s="94" t="s">
        <v>120</v>
      </c>
      <c r="J36" s="94" t="s">
        <v>121</v>
      </c>
      <c r="K36" s="73"/>
      <c r="L36" s="73"/>
      <c r="M36" s="73"/>
      <c r="N36" s="73"/>
      <c r="O36" s="73"/>
      <c r="P36" s="73"/>
      <c r="Q36" s="73"/>
      <c r="R36" s="73"/>
      <c r="S36" s="73"/>
      <c r="T36" s="73"/>
      <c r="U36" s="73"/>
      <c r="V36" s="73"/>
      <c r="W36" s="73"/>
      <c r="X36" s="73"/>
      <c r="Y36" s="73"/>
      <c r="Z36" s="73"/>
      <c r="AA36" s="73"/>
    </row>
    <row r="37" ht="12.0" customHeight="1">
      <c r="A37" s="54"/>
      <c r="B37" s="54"/>
      <c r="C37" s="54"/>
      <c r="D37" s="54"/>
      <c r="E37" s="54"/>
      <c r="F37" s="54"/>
      <c r="G37" s="54"/>
      <c r="H37" s="54"/>
      <c r="I37" s="54"/>
      <c r="J37" s="54"/>
      <c r="K37" s="73"/>
      <c r="L37" s="73"/>
      <c r="M37" s="73"/>
      <c r="N37" s="73"/>
      <c r="O37" s="73"/>
      <c r="P37" s="73"/>
      <c r="Q37" s="73"/>
      <c r="R37" s="73"/>
      <c r="S37" s="73"/>
      <c r="T37" s="73"/>
      <c r="U37" s="73"/>
      <c r="V37" s="73"/>
      <c r="W37" s="73"/>
      <c r="X37" s="73"/>
      <c r="Y37" s="73"/>
      <c r="Z37" s="73"/>
      <c r="AA37" s="73"/>
    </row>
    <row r="38" ht="12.0" customHeight="1">
      <c r="A38" s="54"/>
      <c r="B38" s="54"/>
      <c r="C38" s="54"/>
      <c r="D38" s="54"/>
      <c r="E38" s="54"/>
      <c r="F38" s="54"/>
      <c r="G38" s="54"/>
      <c r="H38" s="54"/>
      <c r="I38" s="54"/>
      <c r="J38" s="54"/>
      <c r="K38" s="73"/>
      <c r="L38" s="73"/>
      <c r="M38" s="73"/>
      <c r="N38" s="73"/>
      <c r="O38" s="73"/>
      <c r="P38" s="73"/>
      <c r="Q38" s="73"/>
      <c r="R38" s="73"/>
      <c r="S38" s="73"/>
      <c r="T38" s="73"/>
      <c r="U38" s="73"/>
      <c r="V38" s="73"/>
      <c r="W38" s="73"/>
      <c r="X38" s="73"/>
      <c r="Y38" s="73"/>
      <c r="Z38" s="73"/>
      <c r="AA38" s="73"/>
    </row>
    <row r="39" ht="18.0" customHeight="1">
      <c r="A39" s="66"/>
      <c r="B39" s="65"/>
      <c r="C39" s="49"/>
      <c r="D39" s="66"/>
      <c r="E39" s="66"/>
      <c r="F39" s="66"/>
      <c r="G39" s="66"/>
      <c r="H39" s="66"/>
      <c r="I39" s="96"/>
      <c r="J39" s="66"/>
      <c r="K39" s="73"/>
      <c r="L39" s="73"/>
      <c r="M39" s="73"/>
      <c r="N39" s="73"/>
      <c r="O39" s="73"/>
      <c r="P39" s="73"/>
      <c r="Q39" s="73"/>
      <c r="R39" s="73"/>
      <c r="S39" s="73"/>
      <c r="T39" s="73"/>
      <c r="U39" s="73"/>
      <c r="V39" s="73"/>
      <c r="W39" s="73"/>
      <c r="X39" s="73"/>
      <c r="Y39" s="73"/>
      <c r="Z39" s="73"/>
      <c r="AA39" s="73"/>
    </row>
    <row r="40" ht="12.0"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row>
    <row r="41" ht="12.0" customHeight="1">
      <c r="A41" s="40" t="s">
        <v>127</v>
      </c>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row>
    <row r="42" ht="12.0" customHeight="1">
      <c r="A42" s="42"/>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row>
    <row r="43" ht="12.0" customHeight="1">
      <c r="A43" s="42"/>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row>
    <row r="44" ht="12.0" customHeight="1">
      <c r="A44" s="94" t="s">
        <v>45</v>
      </c>
      <c r="B44" s="94" t="s">
        <v>128</v>
      </c>
      <c r="C44" s="94" t="s">
        <v>129</v>
      </c>
      <c r="D44" s="94" t="s">
        <v>115</v>
      </c>
      <c r="E44" s="94" t="s">
        <v>130</v>
      </c>
      <c r="F44" s="94" t="s">
        <v>117</v>
      </c>
      <c r="G44" s="94" t="s">
        <v>118</v>
      </c>
      <c r="H44" s="94" t="s">
        <v>119</v>
      </c>
      <c r="I44" s="94" t="s">
        <v>120</v>
      </c>
      <c r="J44" s="94" t="s">
        <v>121</v>
      </c>
      <c r="K44" s="73"/>
      <c r="L44" s="73"/>
      <c r="M44" s="73"/>
      <c r="N44" s="73"/>
      <c r="O44" s="73"/>
      <c r="P44" s="73"/>
      <c r="Q44" s="73"/>
      <c r="R44" s="73"/>
      <c r="S44" s="73"/>
      <c r="T44" s="73"/>
      <c r="U44" s="73"/>
      <c r="V44" s="73"/>
      <c r="W44" s="73"/>
      <c r="X44" s="73"/>
      <c r="Y44" s="73"/>
      <c r="Z44" s="73"/>
      <c r="AA44" s="73"/>
    </row>
    <row r="45" ht="18.0" customHeight="1">
      <c r="A45" s="66"/>
      <c r="B45" s="66"/>
      <c r="C45" s="66"/>
      <c r="D45" s="66"/>
      <c r="E45" s="66"/>
      <c r="F45" s="66"/>
      <c r="G45" s="66"/>
      <c r="H45" s="66"/>
      <c r="I45" s="96"/>
      <c r="J45" s="66"/>
      <c r="K45" s="73"/>
      <c r="L45" s="73"/>
      <c r="M45" s="73"/>
      <c r="N45" s="73"/>
      <c r="O45" s="73"/>
      <c r="P45" s="73"/>
      <c r="Q45" s="73"/>
      <c r="R45" s="73"/>
      <c r="S45" s="73"/>
      <c r="T45" s="73"/>
      <c r="U45" s="73"/>
      <c r="V45" s="73"/>
      <c r="W45" s="73"/>
      <c r="X45" s="73"/>
      <c r="Y45" s="73"/>
      <c r="Z45" s="73"/>
      <c r="AA45" s="73"/>
    </row>
    <row r="46" ht="18.0" customHeight="1">
      <c r="A46" s="66"/>
      <c r="B46" s="66"/>
      <c r="C46" s="66"/>
      <c r="D46" s="66"/>
      <c r="E46" s="66"/>
      <c r="F46" s="66"/>
      <c r="G46" s="66"/>
      <c r="H46" s="66"/>
      <c r="I46" s="96"/>
      <c r="J46" s="66"/>
      <c r="K46" s="73"/>
      <c r="L46" s="73"/>
      <c r="M46" s="73"/>
      <c r="N46" s="73"/>
      <c r="O46" s="73"/>
      <c r="P46" s="73"/>
      <c r="Q46" s="73"/>
      <c r="R46" s="73"/>
      <c r="S46" s="73"/>
      <c r="T46" s="73"/>
      <c r="U46" s="73"/>
      <c r="V46" s="73"/>
      <c r="W46" s="73"/>
      <c r="X46" s="73"/>
      <c r="Y46" s="73"/>
      <c r="Z46" s="73"/>
      <c r="AA46" s="73"/>
    </row>
    <row r="47" ht="18.0" customHeight="1">
      <c r="A47" s="66"/>
      <c r="B47" s="66"/>
      <c r="C47" s="66"/>
      <c r="D47" s="66"/>
      <c r="E47" s="66"/>
      <c r="F47" s="66"/>
      <c r="G47" s="66"/>
      <c r="H47" s="66"/>
      <c r="I47" s="96"/>
      <c r="J47" s="66"/>
      <c r="K47" s="73"/>
      <c r="L47" s="73"/>
      <c r="M47" s="73"/>
      <c r="N47" s="73"/>
      <c r="O47" s="73"/>
      <c r="P47" s="73"/>
      <c r="Q47" s="73"/>
      <c r="R47" s="73"/>
      <c r="S47" s="73"/>
      <c r="T47" s="73"/>
      <c r="U47" s="73"/>
      <c r="V47" s="73"/>
      <c r="W47" s="73"/>
      <c r="X47" s="73"/>
      <c r="Y47" s="73"/>
      <c r="Z47" s="73"/>
      <c r="AA47" s="73"/>
    </row>
    <row r="48" ht="18.0" customHeight="1">
      <c r="A48" s="66"/>
      <c r="B48" s="66"/>
      <c r="C48" s="66"/>
      <c r="D48" s="66"/>
      <c r="E48" s="66"/>
      <c r="F48" s="66"/>
      <c r="G48" s="66"/>
      <c r="H48" s="66"/>
      <c r="I48" s="96"/>
      <c r="J48" s="66"/>
      <c r="K48" s="73"/>
      <c r="L48" s="73"/>
      <c r="M48" s="73"/>
      <c r="N48" s="73"/>
      <c r="O48" s="73"/>
      <c r="P48" s="73"/>
      <c r="Q48" s="73"/>
      <c r="R48" s="73"/>
      <c r="S48" s="73"/>
      <c r="T48" s="73"/>
      <c r="U48" s="73"/>
      <c r="V48" s="73"/>
      <c r="W48" s="73"/>
      <c r="X48" s="73"/>
      <c r="Y48" s="73"/>
      <c r="Z48" s="73"/>
      <c r="AA48" s="73"/>
    </row>
    <row r="49" ht="18.0" customHeight="1">
      <c r="A49" s="66"/>
      <c r="B49" s="66"/>
      <c r="C49" s="66"/>
      <c r="D49" s="66"/>
      <c r="E49" s="66"/>
      <c r="F49" s="66"/>
      <c r="G49" s="66"/>
      <c r="H49" s="66"/>
      <c r="I49" s="96"/>
      <c r="J49" s="66"/>
      <c r="K49" s="73"/>
      <c r="L49" s="73"/>
      <c r="M49" s="73"/>
      <c r="N49" s="73"/>
      <c r="O49" s="73"/>
      <c r="P49" s="73"/>
      <c r="Q49" s="73"/>
      <c r="R49" s="73"/>
      <c r="S49" s="73"/>
      <c r="T49" s="73"/>
      <c r="U49" s="73"/>
      <c r="V49" s="73"/>
      <c r="W49" s="73"/>
      <c r="X49" s="73"/>
      <c r="Y49" s="73"/>
      <c r="Z49" s="73"/>
      <c r="AA49" s="73"/>
    </row>
    <row r="50" ht="12.0"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row>
    <row r="51" ht="12.0"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row>
    <row r="52" ht="12.0" customHeight="1">
      <c r="A52" s="98" t="s">
        <v>131</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row>
    <row r="53" ht="12.0" customHeight="1">
      <c r="A53" s="9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row>
    <row r="54" ht="12.0"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row>
    <row r="55" ht="12.0" customHeight="1">
      <c r="A55" s="94" t="s">
        <v>45</v>
      </c>
      <c r="B55" s="94" t="s">
        <v>132</v>
      </c>
      <c r="C55" s="94" t="s">
        <v>133</v>
      </c>
      <c r="D55" s="94" t="s">
        <v>115</v>
      </c>
      <c r="E55" s="94" t="s">
        <v>134</v>
      </c>
      <c r="F55" s="94" t="s">
        <v>117</v>
      </c>
      <c r="G55" s="94" t="s">
        <v>118</v>
      </c>
      <c r="H55" s="94" t="s">
        <v>124</v>
      </c>
      <c r="I55" s="94" t="s">
        <v>120</v>
      </c>
      <c r="J55" s="94" t="s">
        <v>121</v>
      </c>
      <c r="K55" s="73"/>
      <c r="L55" s="73"/>
      <c r="M55" s="73"/>
      <c r="N55" s="73"/>
      <c r="O55" s="73"/>
      <c r="P55" s="73"/>
      <c r="Q55" s="73"/>
      <c r="R55" s="73"/>
      <c r="S55" s="73"/>
      <c r="T55" s="73"/>
      <c r="U55" s="73"/>
      <c r="V55" s="73"/>
      <c r="W55" s="73"/>
      <c r="X55" s="73"/>
      <c r="Y55" s="73"/>
      <c r="Z55" s="73"/>
      <c r="AA55" s="73"/>
    </row>
    <row r="56" ht="18.0" customHeight="1">
      <c r="A56" s="66"/>
      <c r="B56" s="66"/>
      <c r="C56" s="66"/>
      <c r="D56" s="66"/>
      <c r="E56" s="66"/>
      <c r="F56" s="66"/>
      <c r="G56" s="66"/>
      <c r="H56" s="66"/>
      <c r="I56" s="96"/>
      <c r="J56" s="66"/>
      <c r="K56" s="73"/>
      <c r="L56" s="73"/>
      <c r="M56" s="73"/>
      <c r="N56" s="73"/>
      <c r="O56" s="73"/>
      <c r="P56" s="73"/>
      <c r="Q56" s="73"/>
      <c r="R56" s="73"/>
      <c r="S56" s="73"/>
      <c r="T56" s="73"/>
      <c r="U56" s="73"/>
      <c r="V56" s="73"/>
      <c r="W56" s="73"/>
      <c r="X56" s="73"/>
      <c r="Y56" s="73"/>
      <c r="Z56" s="73"/>
      <c r="AA56" s="73"/>
    </row>
    <row r="57" ht="18.0" customHeight="1">
      <c r="A57" s="66"/>
      <c r="B57" s="66"/>
      <c r="C57" s="66"/>
      <c r="D57" s="66"/>
      <c r="E57" s="66"/>
      <c r="F57" s="66"/>
      <c r="G57" s="66"/>
      <c r="H57" s="66"/>
      <c r="I57" s="96"/>
      <c r="J57" s="66"/>
      <c r="K57" s="73"/>
      <c r="L57" s="73"/>
      <c r="M57" s="73"/>
      <c r="N57" s="73"/>
      <c r="O57" s="73"/>
      <c r="P57" s="73"/>
      <c r="Q57" s="73"/>
      <c r="R57" s="73"/>
      <c r="S57" s="73"/>
      <c r="T57" s="73"/>
      <c r="U57" s="73"/>
      <c r="V57" s="73"/>
      <c r="W57" s="73"/>
      <c r="X57" s="73"/>
      <c r="Y57" s="73"/>
      <c r="Z57" s="73"/>
      <c r="AA57" s="73"/>
    </row>
    <row r="58" ht="12.0"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row>
    <row r="59" ht="12.0" customHeight="1">
      <c r="A59" s="98" t="s">
        <v>135</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row>
    <row r="60" ht="12.0" customHeight="1">
      <c r="A60" s="9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row>
    <row r="61" ht="12.0"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row>
    <row r="62" ht="12.0" customHeight="1">
      <c r="A62" s="94" t="s">
        <v>45</v>
      </c>
      <c r="B62" s="95" t="s">
        <v>136</v>
      </c>
      <c r="C62" s="49"/>
      <c r="D62" s="94" t="s">
        <v>115</v>
      </c>
      <c r="E62" s="94" t="s">
        <v>116</v>
      </c>
      <c r="F62" s="94" t="s">
        <v>117</v>
      </c>
      <c r="G62" s="94" t="s">
        <v>118</v>
      </c>
      <c r="H62" s="94" t="s">
        <v>119</v>
      </c>
      <c r="I62" s="94" t="s">
        <v>120</v>
      </c>
      <c r="J62" s="94" t="s">
        <v>121</v>
      </c>
      <c r="K62" s="73"/>
      <c r="L62" s="73"/>
      <c r="M62" s="73"/>
      <c r="N62" s="73"/>
      <c r="O62" s="73"/>
      <c r="P62" s="73"/>
      <c r="Q62" s="73"/>
      <c r="R62" s="73"/>
      <c r="S62" s="73"/>
      <c r="T62" s="73"/>
      <c r="U62" s="73"/>
      <c r="V62" s="73"/>
      <c r="W62" s="73"/>
      <c r="X62" s="73"/>
      <c r="Y62" s="73"/>
      <c r="Z62" s="73"/>
      <c r="AA62" s="73"/>
    </row>
    <row r="63" ht="18.0" customHeight="1">
      <c r="A63" s="66"/>
      <c r="B63" s="65"/>
      <c r="C63" s="49"/>
      <c r="D63" s="66"/>
      <c r="E63" s="66"/>
      <c r="F63" s="66"/>
      <c r="G63" s="66"/>
      <c r="H63" s="66"/>
      <c r="I63" s="96"/>
      <c r="J63" s="66"/>
      <c r="K63" s="73"/>
      <c r="L63" s="73"/>
      <c r="M63" s="73"/>
      <c r="N63" s="73"/>
      <c r="O63" s="73"/>
      <c r="P63" s="73"/>
      <c r="Q63" s="73"/>
      <c r="R63" s="73"/>
      <c r="S63" s="73"/>
      <c r="T63" s="73"/>
      <c r="U63" s="73"/>
      <c r="V63" s="73"/>
      <c r="W63" s="73"/>
      <c r="X63" s="73"/>
      <c r="Y63" s="73"/>
      <c r="Z63" s="73"/>
      <c r="AA63" s="73"/>
    </row>
    <row r="64" ht="18.0" customHeight="1">
      <c r="A64" s="66"/>
      <c r="B64" s="65"/>
      <c r="C64" s="49"/>
      <c r="D64" s="66"/>
      <c r="E64" s="66"/>
      <c r="F64" s="66"/>
      <c r="G64" s="66"/>
      <c r="H64" s="66"/>
      <c r="I64" s="96"/>
      <c r="J64" s="66"/>
      <c r="K64" s="73"/>
      <c r="L64" s="73"/>
      <c r="M64" s="73"/>
      <c r="N64" s="73"/>
      <c r="O64" s="73"/>
      <c r="P64" s="73"/>
      <c r="Q64" s="73"/>
      <c r="R64" s="73"/>
      <c r="S64" s="73"/>
      <c r="T64" s="73"/>
      <c r="U64" s="73"/>
      <c r="V64" s="73"/>
      <c r="W64" s="73"/>
      <c r="X64" s="73"/>
      <c r="Y64" s="73"/>
      <c r="Z64" s="73"/>
      <c r="AA64" s="73"/>
    </row>
    <row r="65" ht="18.0" customHeight="1">
      <c r="A65" s="66"/>
      <c r="B65" s="65"/>
      <c r="C65" s="49"/>
      <c r="D65" s="66"/>
      <c r="E65" s="66"/>
      <c r="F65" s="66"/>
      <c r="G65" s="66"/>
      <c r="H65" s="66"/>
      <c r="I65" s="96"/>
      <c r="J65" s="66"/>
      <c r="K65" s="73"/>
      <c r="L65" s="73"/>
      <c r="M65" s="73"/>
      <c r="N65" s="73"/>
      <c r="O65" s="73"/>
      <c r="P65" s="73"/>
      <c r="Q65" s="73"/>
      <c r="R65" s="73"/>
      <c r="S65" s="73"/>
      <c r="T65" s="73"/>
      <c r="U65" s="73"/>
      <c r="V65" s="73"/>
      <c r="W65" s="73"/>
      <c r="X65" s="73"/>
      <c r="Y65" s="73"/>
      <c r="Z65" s="73"/>
      <c r="AA65" s="73"/>
    </row>
    <row r="66" ht="18.0" customHeight="1">
      <c r="A66" s="66"/>
      <c r="B66" s="65"/>
      <c r="C66" s="49"/>
      <c r="D66" s="66"/>
      <c r="E66" s="66"/>
      <c r="F66" s="66"/>
      <c r="G66" s="66"/>
      <c r="H66" s="66"/>
      <c r="I66" s="96"/>
      <c r="J66" s="66"/>
      <c r="K66" s="73"/>
      <c r="L66" s="73"/>
      <c r="M66" s="73"/>
      <c r="N66" s="73"/>
      <c r="O66" s="73"/>
      <c r="P66" s="73"/>
      <c r="Q66" s="73"/>
      <c r="R66" s="73"/>
      <c r="S66" s="73"/>
      <c r="T66" s="73"/>
      <c r="U66" s="73"/>
      <c r="V66" s="73"/>
      <c r="W66" s="73"/>
      <c r="X66" s="73"/>
      <c r="Y66" s="73"/>
      <c r="Z66" s="73"/>
      <c r="AA66" s="73"/>
    </row>
    <row r="67" ht="12.0"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row>
    <row r="68" ht="12.0"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row>
    <row r="69" ht="12.0" customHeight="1">
      <c r="A69" s="73"/>
      <c r="B69" s="99" t="s">
        <v>137</v>
      </c>
      <c r="C69" s="73"/>
      <c r="D69" s="73"/>
      <c r="E69" s="73"/>
      <c r="F69" s="73"/>
      <c r="G69" s="73"/>
      <c r="H69" s="73"/>
      <c r="I69" s="73"/>
      <c r="J69" s="73"/>
      <c r="K69" s="73"/>
      <c r="L69" s="73"/>
      <c r="M69" s="73"/>
      <c r="N69" s="73"/>
      <c r="O69" s="73"/>
      <c r="P69" s="73"/>
      <c r="Q69" s="73"/>
      <c r="R69" s="73"/>
      <c r="S69" s="73"/>
      <c r="T69" s="73"/>
      <c r="U69" s="73"/>
      <c r="V69" s="73"/>
      <c r="W69" s="73"/>
      <c r="X69" s="73"/>
      <c r="Y69" s="73"/>
      <c r="Z69" s="73"/>
      <c r="AA69" s="73"/>
    </row>
    <row r="70" ht="21.0" customHeight="1">
      <c r="A70" s="100"/>
      <c r="B70" s="48" t="s">
        <v>138</v>
      </c>
      <c r="C70" s="49"/>
      <c r="D70" s="101" t="s">
        <v>121</v>
      </c>
      <c r="E70" s="73"/>
      <c r="F70" s="73"/>
      <c r="G70" s="73"/>
      <c r="H70" s="73"/>
      <c r="I70" s="73"/>
      <c r="J70" s="73"/>
      <c r="K70" s="73"/>
      <c r="L70" s="73"/>
      <c r="M70" s="73"/>
      <c r="N70" s="73"/>
      <c r="O70" s="73"/>
      <c r="P70" s="73"/>
      <c r="Q70" s="73"/>
      <c r="R70" s="73"/>
      <c r="S70" s="73"/>
      <c r="T70" s="73"/>
      <c r="U70" s="73"/>
      <c r="V70" s="73"/>
      <c r="W70" s="73"/>
      <c r="X70" s="73"/>
      <c r="Y70" s="73"/>
      <c r="Z70" s="73"/>
      <c r="AA70" s="73"/>
    </row>
    <row r="71" ht="21.0" customHeight="1">
      <c r="A71" s="102"/>
      <c r="B71" s="65" t="s">
        <v>139</v>
      </c>
      <c r="C71" s="49"/>
      <c r="D71" s="103">
        <f>SUM(J16:J20)</f>
        <v>0</v>
      </c>
      <c r="E71" s="73"/>
      <c r="F71" s="73"/>
      <c r="G71" s="73"/>
      <c r="H71" s="73"/>
      <c r="I71" s="73"/>
      <c r="J71" s="73"/>
      <c r="K71" s="73"/>
      <c r="L71" s="73"/>
      <c r="M71" s="73"/>
      <c r="N71" s="73"/>
      <c r="O71" s="73"/>
      <c r="P71" s="73"/>
      <c r="Q71" s="73"/>
      <c r="R71" s="73"/>
      <c r="S71" s="73"/>
      <c r="T71" s="73"/>
      <c r="U71" s="73"/>
      <c r="V71" s="73"/>
      <c r="W71" s="73"/>
      <c r="X71" s="73"/>
      <c r="Y71" s="73"/>
      <c r="Z71" s="73"/>
      <c r="AA71" s="73"/>
    </row>
    <row r="72" ht="21.0" customHeight="1">
      <c r="A72" s="102"/>
      <c r="B72" s="65" t="s">
        <v>140</v>
      </c>
      <c r="C72" s="49"/>
      <c r="D72" s="103">
        <f>SUM(J26:J32)</f>
        <v>0</v>
      </c>
      <c r="E72" s="73"/>
      <c r="F72" s="73"/>
      <c r="G72" s="73"/>
      <c r="H72" s="73"/>
      <c r="I72" s="73"/>
      <c r="J72" s="73"/>
      <c r="K72" s="73"/>
      <c r="L72" s="73"/>
      <c r="M72" s="73"/>
      <c r="N72" s="73"/>
      <c r="O72" s="73"/>
      <c r="P72" s="73"/>
      <c r="Q72" s="73"/>
      <c r="R72" s="73"/>
      <c r="S72" s="73"/>
      <c r="T72" s="73"/>
      <c r="U72" s="73"/>
      <c r="V72" s="73"/>
      <c r="W72" s="73"/>
      <c r="X72" s="73"/>
      <c r="Y72" s="73"/>
      <c r="Z72" s="73"/>
      <c r="AA72" s="73"/>
    </row>
    <row r="73" ht="21.0" customHeight="1">
      <c r="A73" s="102"/>
      <c r="B73" s="65" t="s">
        <v>141</v>
      </c>
      <c r="C73" s="49"/>
      <c r="D73" s="103">
        <f>SUM(J37:J39)</f>
        <v>0</v>
      </c>
      <c r="E73" s="73"/>
      <c r="F73" s="73"/>
      <c r="G73" s="73"/>
      <c r="H73" s="73"/>
      <c r="I73" s="73"/>
      <c r="J73" s="73"/>
      <c r="K73" s="73"/>
      <c r="L73" s="73"/>
      <c r="M73" s="73"/>
      <c r="N73" s="73"/>
      <c r="O73" s="73"/>
      <c r="P73" s="73"/>
      <c r="Q73" s="73"/>
      <c r="R73" s="73"/>
      <c r="S73" s="73"/>
      <c r="T73" s="73"/>
      <c r="U73" s="73"/>
      <c r="V73" s="73"/>
      <c r="W73" s="73"/>
      <c r="X73" s="73"/>
      <c r="Y73" s="73"/>
      <c r="Z73" s="73"/>
      <c r="AA73" s="73"/>
    </row>
    <row r="74" ht="21.0" customHeight="1">
      <c r="A74" s="102"/>
      <c r="B74" s="65" t="s">
        <v>142</v>
      </c>
      <c r="C74" s="49"/>
      <c r="D74" s="103">
        <v>0.0</v>
      </c>
      <c r="E74" s="73"/>
      <c r="F74" s="73"/>
      <c r="G74" s="73"/>
      <c r="H74" s="73"/>
      <c r="I74" s="73"/>
      <c r="J74" s="73"/>
      <c r="K74" s="73"/>
      <c r="L74" s="73"/>
      <c r="M74" s="73"/>
      <c r="N74" s="73"/>
      <c r="O74" s="73"/>
      <c r="P74" s="73"/>
      <c r="Q74" s="73"/>
      <c r="R74" s="73"/>
      <c r="S74" s="73"/>
      <c r="T74" s="73"/>
      <c r="U74" s="73"/>
      <c r="V74" s="73"/>
      <c r="W74" s="73"/>
      <c r="X74" s="73"/>
      <c r="Y74" s="73"/>
      <c r="Z74" s="73"/>
      <c r="AA74" s="73"/>
    </row>
    <row r="75" ht="21.0" customHeight="1">
      <c r="A75" s="102"/>
      <c r="B75" s="65" t="s">
        <v>143</v>
      </c>
      <c r="C75" s="49"/>
      <c r="D75" s="103">
        <f>SUM(J56:J57)</f>
        <v>0</v>
      </c>
      <c r="E75" s="73"/>
      <c r="F75" s="73"/>
      <c r="G75" s="73"/>
      <c r="H75" s="73"/>
      <c r="I75" s="73"/>
      <c r="J75" s="73"/>
      <c r="K75" s="73"/>
      <c r="L75" s="73"/>
      <c r="M75" s="73"/>
      <c r="N75" s="73"/>
      <c r="O75" s="73"/>
      <c r="P75" s="73"/>
      <c r="Q75" s="73"/>
      <c r="R75" s="73"/>
      <c r="S75" s="73"/>
      <c r="T75" s="73"/>
      <c r="U75" s="73"/>
      <c r="V75" s="73"/>
      <c r="W75" s="73"/>
      <c r="X75" s="73"/>
      <c r="Y75" s="73"/>
      <c r="Z75" s="73"/>
      <c r="AA75" s="73"/>
    </row>
    <row r="76" ht="21.0" customHeight="1">
      <c r="A76" s="102"/>
      <c r="B76" s="65" t="s">
        <v>144</v>
      </c>
      <c r="C76" s="49"/>
      <c r="D76" s="103">
        <f>SUM(J63:J66)</f>
        <v>0</v>
      </c>
      <c r="E76" s="73"/>
      <c r="F76" s="73"/>
      <c r="G76" s="73"/>
      <c r="H76" s="73"/>
      <c r="I76" s="73"/>
      <c r="J76" s="73"/>
      <c r="K76" s="73"/>
      <c r="L76" s="73"/>
      <c r="M76" s="73"/>
      <c r="N76" s="73"/>
      <c r="O76" s="73"/>
      <c r="P76" s="73"/>
      <c r="Q76" s="73"/>
      <c r="R76" s="73"/>
      <c r="S76" s="73"/>
      <c r="T76" s="73"/>
      <c r="U76" s="73"/>
      <c r="V76" s="73"/>
      <c r="W76" s="73"/>
      <c r="X76" s="73"/>
      <c r="Y76" s="73"/>
      <c r="Z76" s="73"/>
      <c r="AA76" s="73"/>
    </row>
    <row r="77" ht="21.0" customHeight="1">
      <c r="A77" s="102"/>
      <c r="B77" s="48" t="s">
        <v>145</v>
      </c>
      <c r="C77" s="49"/>
      <c r="D77" s="96">
        <f>SUM(D71:D76)/20*5</f>
        <v>0</v>
      </c>
      <c r="E77" s="104" t="s">
        <v>146</v>
      </c>
      <c r="F77" s="73"/>
      <c r="G77" s="73"/>
      <c r="H77" s="73"/>
      <c r="I77" s="73"/>
      <c r="J77" s="73"/>
      <c r="K77" s="73"/>
      <c r="L77" s="73"/>
      <c r="M77" s="73"/>
      <c r="N77" s="73"/>
      <c r="O77" s="73"/>
      <c r="P77" s="73"/>
      <c r="Q77" s="73"/>
      <c r="R77" s="73"/>
      <c r="S77" s="73"/>
      <c r="T77" s="73"/>
      <c r="U77" s="73"/>
      <c r="V77" s="73"/>
      <c r="W77" s="73"/>
      <c r="X77" s="73"/>
      <c r="Y77" s="73"/>
      <c r="Z77" s="73"/>
      <c r="AA77" s="73"/>
    </row>
    <row r="78" ht="33.75" customHeight="1">
      <c r="A78" s="102"/>
      <c r="B78" s="45" t="s">
        <v>147</v>
      </c>
      <c r="C78" s="47"/>
      <c r="D78" s="105"/>
      <c r="E78" s="104"/>
      <c r="F78" s="73"/>
      <c r="G78" s="73"/>
      <c r="H78" s="73"/>
      <c r="I78" s="73"/>
      <c r="J78" s="73"/>
      <c r="K78" s="73"/>
      <c r="L78" s="73"/>
      <c r="M78" s="73"/>
      <c r="N78" s="73"/>
      <c r="O78" s="73"/>
      <c r="P78" s="73"/>
      <c r="Q78" s="73"/>
      <c r="R78" s="73"/>
      <c r="S78" s="73"/>
      <c r="T78" s="73"/>
      <c r="U78" s="73"/>
      <c r="V78" s="73"/>
      <c r="W78" s="73"/>
      <c r="X78" s="73"/>
      <c r="Y78" s="73"/>
      <c r="Z78" s="73"/>
      <c r="AA78" s="73"/>
    </row>
    <row r="79" ht="33.75" customHeight="1">
      <c r="A79" s="102"/>
      <c r="B79" s="106" t="s">
        <v>148</v>
      </c>
      <c r="C79" s="107"/>
      <c r="D79" s="108"/>
      <c r="E79" s="104"/>
      <c r="F79" s="73"/>
      <c r="G79" s="73"/>
      <c r="H79" s="73"/>
      <c r="I79" s="73"/>
      <c r="J79" s="73"/>
      <c r="K79" s="73"/>
      <c r="L79" s="73"/>
      <c r="M79" s="73"/>
      <c r="N79" s="73"/>
      <c r="O79" s="73"/>
      <c r="P79" s="73"/>
      <c r="Q79" s="73"/>
      <c r="R79" s="73"/>
      <c r="S79" s="73"/>
      <c r="T79" s="73"/>
      <c r="U79" s="73"/>
      <c r="V79" s="73"/>
      <c r="W79" s="73"/>
      <c r="X79" s="73"/>
      <c r="Y79" s="73"/>
      <c r="Z79" s="73"/>
      <c r="AA79" s="73"/>
    </row>
    <row r="80" ht="12.0"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row>
    <row r="81" ht="12.0" customHeight="1">
      <c r="A81" s="71"/>
      <c r="B81" s="69"/>
      <c r="C81" s="71"/>
      <c r="D81" s="71"/>
      <c r="E81" s="71"/>
      <c r="F81" s="71"/>
      <c r="G81" s="71"/>
      <c r="H81" s="73"/>
      <c r="I81" s="73"/>
      <c r="J81" s="73"/>
      <c r="K81" s="73"/>
      <c r="L81" s="73"/>
      <c r="M81" s="73"/>
      <c r="N81" s="73"/>
      <c r="O81" s="73"/>
      <c r="P81" s="73"/>
      <c r="Q81" s="73"/>
      <c r="R81" s="73"/>
      <c r="S81" s="73"/>
      <c r="T81" s="73"/>
      <c r="U81" s="73"/>
      <c r="V81" s="73"/>
      <c r="W81" s="73"/>
      <c r="X81" s="73"/>
      <c r="Y81" s="73"/>
      <c r="Z81" s="73"/>
      <c r="AA81" s="73"/>
    </row>
    <row r="82" ht="12.0" customHeight="1">
      <c r="A82" s="68" t="s">
        <v>65</v>
      </c>
      <c r="B82" s="69"/>
      <c r="C82" s="70" t="s">
        <v>66</v>
      </c>
      <c r="D82" s="71"/>
      <c r="E82" s="71"/>
      <c r="F82" s="71"/>
      <c r="G82" s="72" t="s">
        <v>67</v>
      </c>
      <c r="H82" s="73"/>
      <c r="I82" s="73"/>
      <c r="J82" s="73"/>
      <c r="K82" s="73"/>
      <c r="L82" s="73"/>
      <c r="M82" s="73"/>
      <c r="N82" s="73"/>
      <c r="O82" s="73"/>
      <c r="P82" s="73"/>
      <c r="Q82" s="73"/>
      <c r="R82" s="73"/>
      <c r="S82" s="73"/>
      <c r="T82" s="73"/>
      <c r="U82" s="73"/>
      <c r="V82" s="73"/>
      <c r="W82" s="73"/>
      <c r="X82" s="73"/>
      <c r="Y82" s="73"/>
      <c r="Z82" s="73"/>
      <c r="AA82" s="73"/>
    </row>
    <row r="83" ht="12.0" customHeight="1">
      <c r="A83" s="69"/>
      <c r="B83" s="69"/>
      <c r="C83" s="71"/>
      <c r="D83" s="71"/>
      <c r="E83" s="71"/>
      <c r="F83" s="71"/>
      <c r="G83" s="71"/>
      <c r="H83" s="73"/>
      <c r="I83" s="73"/>
      <c r="J83" s="73"/>
      <c r="K83" s="73"/>
      <c r="L83" s="73"/>
      <c r="M83" s="73"/>
      <c r="N83" s="73"/>
      <c r="O83" s="73"/>
      <c r="P83" s="73"/>
      <c r="Q83" s="73"/>
      <c r="R83" s="73"/>
      <c r="S83" s="73"/>
      <c r="T83" s="73"/>
      <c r="U83" s="73"/>
      <c r="V83" s="73"/>
      <c r="W83" s="73"/>
      <c r="X83" s="73"/>
      <c r="Y83" s="73"/>
      <c r="Z83" s="73"/>
      <c r="AA83" s="73"/>
    </row>
    <row r="84" ht="12.0" customHeight="1">
      <c r="A84" s="69"/>
      <c r="B84" s="69"/>
      <c r="C84" s="71"/>
      <c r="D84" s="71"/>
      <c r="E84" s="71"/>
      <c r="F84" s="71"/>
      <c r="G84" s="71"/>
      <c r="H84" s="73"/>
      <c r="I84" s="73"/>
      <c r="J84" s="73"/>
      <c r="K84" s="73"/>
      <c r="L84" s="73"/>
      <c r="M84" s="73"/>
      <c r="N84" s="73"/>
      <c r="O84" s="73"/>
      <c r="P84" s="73"/>
      <c r="Q84" s="73"/>
      <c r="R84" s="73"/>
      <c r="S84" s="73"/>
      <c r="T84" s="73"/>
      <c r="U84" s="73"/>
      <c r="V84" s="73"/>
      <c r="W84" s="73"/>
      <c r="X84" s="73"/>
      <c r="Y84" s="73"/>
      <c r="Z84" s="73"/>
      <c r="AA84" s="73"/>
    </row>
    <row r="85" ht="12.0" customHeight="1">
      <c r="A85" s="71" t="s">
        <v>68</v>
      </c>
      <c r="B85" s="71"/>
      <c r="C85" s="76" t="s">
        <v>68</v>
      </c>
      <c r="D85" s="71"/>
      <c r="E85" s="71"/>
      <c r="F85" s="71"/>
      <c r="G85" s="71" t="s">
        <v>68</v>
      </c>
      <c r="H85" s="73"/>
      <c r="I85" s="73"/>
      <c r="J85" s="73"/>
      <c r="K85" s="73"/>
      <c r="L85" s="73"/>
      <c r="M85" s="73"/>
      <c r="N85" s="73"/>
      <c r="O85" s="73"/>
      <c r="P85" s="73"/>
      <c r="Q85" s="73"/>
      <c r="R85" s="73"/>
      <c r="S85" s="73"/>
      <c r="T85" s="73"/>
      <c r="U85" s="73"/>
      <c r="V85" s="73"/>
      <c r="W85" s="73"/>
      <c r="X85" s="73"/>
      <c r="Y85" s="73"/>
      <c r="Z85" s="73"/>
      <c r="AA85" s="73"/>
    </row>
    <row r="86" ht="12.0" customHeight="1">
      <c r="A86" s="78" t="s">
        <v>69</v>
      </c>
      <c r="B86" s="79"/>
      <c r="C86" s="80" t="s">
        <v>70</v>
      </c>
      <c r="D86" s="71"/>
      <c r="E86" s="71"/>
      <c r="F86" s="81"/>
      <c r="G86" s="81" t="s">
        <v>70</v>
      </c>
      <c r="H86" s="73"/>
      <c r="I86" s="73"/>
      <c r="J86" s="73"/>
      <c r="K86" s="73"/>
      <c r="L86" s="73"/>
      <c r="M86" s="73"/>
      <c r="N86" s="73"/>
      <c r="O86" s="73"/>
      <c r="P86" s="73"/>
      <c r="Q86" s="73"/>
      <c r="R86" s="73"/>
      <c r="S86" s="73"/>
      <c r="T86" s="73"/>
      <c r="U86" s="73"/>
      <c r="V86" s="73"/>
      <c r="W86" s="73"/>
      <c r="X86" s="73"/>
      <c r="Y86" s="73"/>
      <c r="Z86" s="73"/>
      <c r="AA86" s="73"/>
    </row>
    <row r="87" ht="12.0" customHeight="1">
      <c r="A87" s="69"/>
      <c r="B87" s="69"/>
      <c r="C87" s="72"/>
      <c r="D87" s="71"/>
      <c r="E87" s="71"/>
      <c r="F87" s="72"/>
      <c r="G87" s="72"/>
      <c r="H87" s="73"/>
      <c r="I87" s="73"/>
      <c r="J87" s="73"/>
      <c r="K87" s="73"/>
      <c r="L87" s="73"/>
      <c r="M87" s="73"/>
      <c r="N87" s="73"/>
      <c r="O87" s="73"/>
      <c r="P87" s="73"/>
      <c r="Q87" s="73"/>
      <c r="R87" s="73"/>
      <c r="S87" s="73"/>
      <c r="T87" s="73"/>
      <c r="U87" s="73"/>
      <c r="V87" s="73"/>
      <c r="W87" s="73"/>
      <c r="X87" s="73"/>
      <c r="Y87" s="73"/>
      <c r="Z87" s="73"/>
      <c r="AA87" s="73"/>
    </row>
    <row r="88" ht="12.0" customHeight="1">
      <c r="A88" s="69" t="s">
        <v>71</v>
      </c>
      <c r="B88" s="69"/>
      <c r="C88" s="72" t="s">
        <v>71</v>
      </c>
      <c r="D88" s="71"/>
      <c r="E88" s="71"/>
      <c r="F88" s="72"/>
      <c r="G88" s="72" t="s">
        <v>71</v>
      </c>
      <c r="H88" s="73"/>
      <c r="I88" s="73"/>
      <c r="J88" s="73"/>
      <c r="K88" s="73"/>
      <c r="L88" s="73"/>
      <c r="M88" s="73"/>
      <c r="N88" s="73"/>
      <c r="O88" s="73"/>
      <c r="P88" s="73"/>
      <c r="Q88" s="73"/>
      <c r="R88" s="73"/>
      <c r="S88" s="73"/>
      <c r="T88" s="73"/>
      <c r="U88" s="73"/>
      <c r="V88" s="73"/>
      <c r="W88" s="73"/>
      <c r="X88" s="73"/>
      <c r="Y88" s="73"/>
      <c r="Z88" s="73"/>
      <c r="AA88" s="73"/>
    </row>
    <row r="89" ht="12.0" customHeight="1">
      <c r="A89" s="69"/>
      <c r="B89" s="69"/>
      <c r="C89" s="71"/>
      <c r="D89" s="71"/>
      <c r="E89" s="71"/>
      <c r="F89" s="71"/>
      <c r="G89" s="71"/>
      <c r="H89" s="73"/>
      <c r="I89" s="73"/>
      <c r="J89" s="73"/>
      <c r="K89" s="73"/>
      <c r="L89" s="73"/>
      <c r="M89" s="73"/>
      <c r="N89" s="73"/>
      <c r="O89" s="73"/>
      <c r="P89" s="73"/>
      <c r="Q89" s="73"/>
      <c r="R89" s="73"/>
      <c r="S89" s="73"/>
      <c r="T89" s="73"/>
      <c r="U89" s="73"/>
      <c r="V89" s="73"/>
      <c r="W89" s="73"/>
      <c r="X89" s="73"/>
      <c r="Y89" s="73"/>
      <c r="Z89" s="73"/>
      <c r="AA89" s="73"/>
    </row>
    <row r="90" ht="12.0"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ht="12.0"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row>
    <row r="92" ht="12.0"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row>
    <row r="93" ht="12.0"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row>
    <row r="94" ht="12.0"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row>
    <row r="95" ht="12.0"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row>
    <row r="96" ht="12.0"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ht="12.0"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ht="12.0"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ht="12.0"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ht="12.0"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ht="12.0"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ht="12.0"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row>
    <row r="103" ht="12.0"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row>
    <row r="104" ht="12.0"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row>
    <row r="105" ht="12.0"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row>
    <row r="106" ht="12.0"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row>
    <row r="107" ht="12.0"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row>
    <row r="108" ht="12.0"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row>
    <row r="109" ht="12.0"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row>
    <row r="110" ht="12.0"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row>
    <row r="111" ht="12.0"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row>
    <row r="112" ht="12.0"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row>
    <row r="113" ht="12.0"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row>
    <row r="114" ht="12.0"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row>
    <row r="115" ht="12.0"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row>
    <row r="116" ht="12.0"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row>
    <row r="117" ht="12.0"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row>
    <row r="118" ht="12.0"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row>
    <row r="119" ht="12.0"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row>
    <row r="120" ht="12.0"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row>
    <row r="121" ht="12.0"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row>
    <row r="122" ht="12.0"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row>
    <row r="123" ht="12.0"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row>
    <row r="124" ht="12.0"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row>
    <row r="125" ht="12.0"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row>
    <row r="126" ht="12.0"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row>
    <row r="127" ht="12.0"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row>
    <row r="128" ht="12.0"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row>
    <row r="129" ht="12.0"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row>
    <row r="130" ht="12.0"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row>
    <row r="131" ht="12.0"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row>
    <row r="132" ht="12.0"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row>
    <row r="133" ht="12.0"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row>
    <row r="134" ht="12.0"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row>
    <row r="135" ht="12.0"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row>
    <row r="136" ht="12.0"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row>
    <row r="137" ht="12.0"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row>
    <row r="138" ht="12.0"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row>
    <row r="139" ht="12.0"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ht="12.0"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ht="12.0"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ht="12.0"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ht="12.0"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ht="12.0"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ht="12.0"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ht="12.0"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ht="12.0"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ht="12.0"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ht="12.0"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ht="12.0"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ht="12.0"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ht="12.0"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ht="12.0"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ht="12.0"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ht="12.0"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ht="12.0"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ht="12.0"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ht="12.0"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ht="12.0"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ht="12.0"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ht="12.0"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ht="12.0"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ht="12.0"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ht="12.0"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ht="12.0"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ht="12.0"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ht="12.0"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ht="12.0"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ht="12.0"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ht="12.0"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ht="12.0"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ht="12.0"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ht="12.0"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ht="12.0"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ht="12.0"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ht="12.0"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ht="12.0"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ht="12.0"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ht="12.0"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ht="12.0"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ht="12.0"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ht="12.0"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ht="12.0"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ht="12.0"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ht="12.0"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ht="12.0"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ht="12.0"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ht="12.0"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ht="12.0"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ht="12.0"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ht="12.0"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ht="12.0"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ht="12.0"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ht="12.0"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ht="12.0"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ht="12.0"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ht="12.0"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ht="12.0"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ht="12.0"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ht="12.0"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ht="12.0"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ht="12.0"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ht="12.0"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ht="12.0"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ht="12.0"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ht="12.0"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ht="12.0"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ht="12.0"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ht="12.0"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ht="12.0"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ht="12.0"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ht="12.0"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ht="12.0"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ht="12.0"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ht="12.0"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ht="12.0"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ht="12.0"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ht="12.0"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ht="12.0"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ht="12.0"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ht="12.0"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ht="12.0"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ht="12.0"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ht="12.0"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ht="12.0"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ht="12.0"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ht="12.0"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ht="12.0"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ht="12.0"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ht="12.0"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ht="12.0"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ht="12.0"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ht="12.0"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ht="12.0"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ht="12.0"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ht="12.0"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ht="12.0"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ht="12.0"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ht="12.0"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ht="12.0"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ht="12.0"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ht="12.0"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ht="12.0"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ht="12.0"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ht="12.0"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ht="12.0"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ht="12.0"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ht="12.0"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ht="12.0"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ht="12.0"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ht="12.0"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ht="12.0"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ht="12.0"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ht="12.0"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ht="12.0"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ht="12.0"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ht="12.0"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ht="12.0"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ht="12.0"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ht="12.0"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ht="12.0"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ht="12.0"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ht="12.0"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ht="12.0"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ht="12.0"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ht="12.0"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ht="12.0"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ht="12.0"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ht="12.0"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ht="12.0"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ht="12.0"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ht="12.0"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ht="12.0"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ht="12.0"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ht="12.0"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ht="12.0"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ht="12.0"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ht="12.0"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ht="12.0"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ht="12.0"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ht="12.0"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ht="12.0"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ht="12.0"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ht="12.0"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ht="12.0"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ht="12.0"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ht="12.0"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ht="12.0"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ht="12.0"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ht="12.0"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ht="12.0"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ht="12.0"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ht="12.0"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ht="12.0"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ht="12.0"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ht="12.0"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ht="12.0"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ht="12.0"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ht="12.0"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ht="12.0"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ht="12.0"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ht="12.0"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ht="12.0"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ht="12.0"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ht="12.0"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ht="12.0"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ht="12.0"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ht="12.0"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ht="12.0"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ht="12.0"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ht="12.0"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ht="12.0"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ht="12.0"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ht="12.0"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ht="12.0"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ht="12.0"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ht="12.0"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ht="12.0"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ht="12.0"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ht="12.0"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ht="12.0"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ht="12.0"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ht="12.0"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ht="12.0"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ht="12.0"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ht="12.0"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ht="12.0"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ht="12.0"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ht="12.0"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ht="12.0"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ht="12.0"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ht="12.0"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ht="12.0"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ht="12.0"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ht="12.0"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ht="12.0"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ht="12.0"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ht="12.0"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ht="12.0"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ht="12.0"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ht="12.0"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ht="12.0"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ht="12.0"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ht="12.0"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ht="12.0"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ht="12.0"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ht="12.0"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ht="12.0"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ht="12.0"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ht="12.0"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ht="12.0"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ht="12.0"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ht="12.0"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ht="12.0"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ht="12.0"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ht="12.0"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ht="12.0"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ht="12.0"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ht="12.0"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ht="12.0"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ht="12.0"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ht="12.0"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ht="12.0"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ht="12.0"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ht="12.0"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ht="12.0"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ht="12.0"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ht="12.0"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ht="12.0"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ht="12.0"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ht="12.0"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ht="12.0"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ht="12.0"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ht="12.0"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ht="12.0"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ht="12.0"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ht="12.0"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ht="12.0"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ht="12.0"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ht="12.0"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ht="12.0"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ht="12.0"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ht="12.0"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ht="12.0"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ht="12.0"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ht="12.0"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ht="12.0"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ht="12.0"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ht="12.0"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ht="12.0"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ht="12.0"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ht="12.0"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ht="12.0"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ht="12.0"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ht="12.0"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ht="12.0"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ht="12.0"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ht="12.0"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ht="12.0"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ht="12.0"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ht="12.0"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ht="12.0"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ht="12.0"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ht="12.0"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ht="12.0"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ht="12.0"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ht="12.0"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ht="12.0"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ht="12.0"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ht="12.0"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ht="12.0"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ht="12.0"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ht="12.0"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ht="12.0"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ht="12.0"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ht="12.0"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ht="12.0"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ht="12.0"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ht="12.0"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ht="12.0"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ht="12.0"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ht="12.0"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ht="12.0"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ht="12.0"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ht="12.0"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ht="12.0"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ht="12.0"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ht="12.0"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ht="12.0"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ht="12.0"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ht="12.0"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ht="12.0"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ht="12.0"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ht="12.0"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ht="12.0"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ht="12.0"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ht="12.0"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ht="12.0"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ht="12.0"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ht="12.0"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ht="12.0"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ht="12.0"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ht="12.0"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ht="12.0"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ht="12.0"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ht="12.0"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ht="12.0"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ht="12.0"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ht="12.0"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ht="12.0"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ht="12.0"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ht="12.0"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ht="12.0"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ht="12.0"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ht="12.0"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ht="12.0"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ht="12.0"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ht="12.0"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ht="12.0"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ht="12.0"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ht="12.0"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ht="12.0"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ht="12.0"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ht="12.0"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ht="12.0"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ht="12.0"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ht="12.0"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ht="12.0"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ht="12.0"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ht="12.0"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ht="12.0"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ht="12.0"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ht="12.0"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ht="12.0"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ht="12.0"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ht="12.0"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ht="12.0"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ht="12.0"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ht="12.0"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ht="12.0"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ht="12.0"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ht="12.0"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ht="12.0"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ht="12.0"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ht="12.0"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ht="12.0"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ht="12.0"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ht="12.0"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ht="12.0"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ht="12.0"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ht="12.0"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ht="12.0"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ht="12.0"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ht="12.0"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ht="12.0"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ht="12.0"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ht="12.0"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ht="12.0"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ht="12.0"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ht="12.0"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ht="12.0"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ht="12.0"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ht="12.0"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ht="12.0"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ht="12.0"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ht="12.0"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ht="12.0"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ht="12.0"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ht="12.0"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ht="12.0"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ht="12.0"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ht="12.0"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ht="12.0"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ht="12.0"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ht="12.0"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ht="12.0"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ht="12.0"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ht="12.0"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ht="12.0"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ht="12.0"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ht="12.0"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ht="12.0"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ht="12.0"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ht="12.0"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ht="12.0"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ht="12.0"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ht="12.0"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ht="12.0"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ht="12.0"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ht="12.0"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ht="12.0"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ht="12.0"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ht="12.0"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ht="12.0"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ht="12.0"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ht="12.0"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ht="12.0"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ht="12.0"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ht="12.0"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ht="12.0"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ht="12.0"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ht="12.0"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ht="12.0"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ht="12.0"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ht="12.0"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ht="12.0"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ht="12.0"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ht="12.0"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ht="12.0"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ht="12.0"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ht="12.0"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ht="12.0"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ht="12.0"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ht="12.0"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ht="12.0"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ht="12.0"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ht="12.0"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ht="12.0"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ht="12.0"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ht="12.0"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ht="12.0"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ht="12.0"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ht="12.0"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ht="12.0"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ht="12.0"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ht="12.0"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ht="12.0"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ht="12.0"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ht="12.0"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ht="12.0"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ht="12.0"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ht="12.0"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ht="12.0"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ht="12.0"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ht="12.0"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ht="12.0"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ht="12.0"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ht="12.0"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ht="12.0"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ht="12.0"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ht="12.0"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ht="12.0"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ht="12.0"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ht="12.0"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ht="12.0"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ht="12.0"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ht="12.0"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ht="12.0"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ht="12.0"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ht="12.0"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ht="12.0"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ht="12.0"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ht="12.0"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ht="12.0"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ht="12.0"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ht="12.0"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ht="12.0"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ht="12.0"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ht="12.0"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ht="12.0"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ht="12.0"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ht="12.0"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ht="12.0"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ht="12.0"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ht="12.0"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ht="12.0"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ht="12.0"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ht="12.0"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ht="12.0"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ht="12.0"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ht="12.0"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ht="12.0"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ht="12.0"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ht="12.0"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ht="12.0"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ht="12.0"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ht="12.0"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ht="12.0"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ht="12.0"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ht="12.0"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ht="12.0"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ht="12.0"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ht="12.0"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ht="12.0"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ht="12.0"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ht="12.0"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ht="12.0"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ht="12.0"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ht="12.0"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ht="12.0"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ht="12.0"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ht="12.0"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ht="12.0"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ht="12.0"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ht="12.0"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ht="12.0"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ht="12.0"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ht="12.0"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ht="12.0"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ht="12.0"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ht="12.0"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ht="12.0"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ht="12.0"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ht="12.0"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ht="12.0"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ht="12.0"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ht="12.0"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ht="12.0"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ht="12.0"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ht="12.0"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ht="12.0"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ht="12.0"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ht="12.0"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ht="12.0"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ht="12.0"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ht="12.0"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ht="12.0"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ht="12.0"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ht="12.0"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ht="12.0"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ht="12.0"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ht="12.0"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ht="12.0"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ht="12.0"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ht="12.0"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ht="12.0"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ht="12.0"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ht="12.0"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ht="12.0"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ht="12.0"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ht="12.0"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ht="12.0"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ht="12.0"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ht="12.0"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ht="12.0"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ht="12.0"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ht="12.0"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ht="12.0"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ht="12.0"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ht="12.0"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ht="12.0"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ht="12.0"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ht="12.0"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ht="12.0"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ht="12.0"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ht="12.0"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ht="12.0"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ht="12.0"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ht="12.0"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ht="12.0"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ht="12.0"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ht="12.0"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ht="12.0"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ht="12.0"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ht="12.0"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ht="12.0"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ht="12.0"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ht="12.0"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ht="12.0"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ht="12.0"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ht="12.0"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ht="12.0"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ht="12.0"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ht="12.0"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ht="12.0"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ht="12.0"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ht="12.0"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ht="12.0"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ht="12.0"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ht="12.0"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ht="12.0"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ht="12.0"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ht="12.0"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ht="12.0"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ht="12.0"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ht="12.0"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ht="12.0"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ht="12.0"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ht="12.0"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ht="12.0"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ht="12.0"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ht="12.0"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ht="12.0"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ht="12.0"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ht="12.0"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ht="12.0"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ht="12.0"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ht="12.0"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ht="12.0"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ht="12.0"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ht="12.0"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ht="12.0"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ht="12.0"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ht="12.0"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ht="12.0"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ht="12.0"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ht="12.0"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ht="12.0"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ht="12.0"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ht="12.0"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ht="12.0"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ht="12.0"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ht="12.0"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ht="12.0"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ht="12.0"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ht="12.0"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ht="12.0"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ht="12.0"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ht="12.0"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ht="12.0"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ht="12.0"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ht="12.0"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ht="12.0"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ht="12.0"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ht="12.0"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ht="12.0"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ht="12.0"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ht="12.0"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ht="12.0"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ht="12.0"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ht="12.0"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ht="12.0"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ht="12.0"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ht="12.0"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ht="12.0"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ht="12.0"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ht="12.0"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ht="12.0"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ht="12.0"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ht="12.0"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ht="12.0"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ht="12.0"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ht="12.0"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ht="12.0"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ht="12.0"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ht="12.0"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ht="12.0"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ht="12.0"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ht="12.0"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ht="12.0"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ht="12.0"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ht="12.0"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ht="12.0"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ht="12.0"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ht="12.0"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ht="12.0"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ht="12.0"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ht="12.0"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ht="12.0"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ht="12.0"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ht="12.0"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ht="12.0"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ht="12.0"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ht="12.0"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ht="12.0"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ht="12.0"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ht="12.0"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ht="12.0"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ht="12.0"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ht="12.0"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ht="12.0"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ht="12.0"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ht="12.0"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ht="12.0"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ht="12.0"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ht="12.0"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ht="12.0"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ht="12.0"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ht="12.0"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ht="12.0"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ht="12.0"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ht="12.0"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ht="12.0"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ht="12.0"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ht="12.0"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ht="12.0"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ht="12.0"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ht="12.0"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ht="12.0"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ht="12.0"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ht="12.0"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ht="12.0"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ht="12.0"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ht="12.0"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ht="12.0"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ht="12.0"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ht="12.0"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ht="12.0"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ht="12.0"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ht="12.0"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ht="12.0"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ht="12.0"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ht="12.0"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ht="12.0"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ht="12.0"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ht="12.0"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ht="12.0"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ht="12.0"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ht="12.0"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ht="12.0"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ht="12.0"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ht="12.0"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ht="12.0"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ht="12.0"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ht="12.0"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ht="12.0"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ht="12.0"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ht="12.0"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ht="12.0"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ht="12.0"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ht="12.0"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ht="12.0"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ht="12.0"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ht="12.0"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ht="12.0"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ht="12.0"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ht="12.0"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ht="12.0"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ht="12.0"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ht="12.0"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ht="12.0"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ht="12.0"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ht="12.0"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ht="12.0"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ht="12.0"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ht="12.0"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ht="12.0"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ht="12.0"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ht="12.0"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ht="12.0"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ht="12.0"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ht="12.0"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ht="12.0"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ht="12.0"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ht="12.0"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ht="12.0"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ht="12.0"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ht="12.0"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ht="12.0"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ht="12.0"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ht="12.0"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ht="12.0"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ht="12.0"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ht="12.0"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ht="12.0"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ht="12.0"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ht="12.0"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ht="12.0"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ht="12.0"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ht="12.0"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ht="12.0"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ht="12.0"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ht="12.0"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ht="12.0"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ht="12.0"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ht="12.0"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ht="12.0"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ht="12.0"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ht="12.0"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ht="12.0"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ht="12.0"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ht="12.0"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ht="12.0"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ht="12.0"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ht="12.0"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ht="12.0"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ht="12.0"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ht="12.0"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ht="12.0"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ht="12.0"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ht="12.0"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ht="12.0"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ht="12.0"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ht="12.0"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ht="12.0"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ht="12.0"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ht="12.0"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ht="12.0"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ht="12.0"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ht="12.0"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ht="12.0"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ht="12.0"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ht="12.0"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ht="12.0"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ht="12.0"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ht="12.0"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ht="12.0"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ht="12.0"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ht="12.0"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ht="12.0"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ht="12.0"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ht="12.0"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ht="12.0"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ht="12.0"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ht="12.0"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ht="12.0"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ht="12.0"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ht="12.0"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ht="12.0"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ht="12.0"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ht="12.0"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ht="12.0"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ht="12.0"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ht="12.0"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ht="12.0"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ht="12.0"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ht="12.0"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ht="12.0"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ht="12.0"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ht="12.0"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ht="12.0"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ht="12.0"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ht="12.0"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ht="12.0"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ht="12.0"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ht="12.0"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ht="12.0"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ht="12.0"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ht="12.0"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ht="12.0"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ht="12.0"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ht="12.0"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ht="12.0"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ht="12.0"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ht="12.0"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ht="12.0"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ht="12.0"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ht="12.0"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ht="12.0"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ht="12.0"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ht="12.0"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ht="12.0"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ht="12.0"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ht="12.0"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ht="12.0"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ht="12.0"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ht="12.0"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ht="12.0"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ht="12.0"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ht="12.0"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ht="12.0"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ht="12.0"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ht="12.0"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ht="12.0"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ht="12.0"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ht="12.0"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ht="12.0"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ht="12.0"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ht="12.0"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ht="12.0"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ht="12.0"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ht="12.0"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ht="12.0"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ht="12.0"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ht="12.0"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ht="12.0"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ht="12.0"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ht="12.0"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ht="12.0"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ht="12.0"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sheetData>
  <mergeCells count="32">
    <mergeCell ref="A2:K2"/>
    <mergeCell ref="A3:K3"/>
    <mergeCell ref="B5:C5"/>
    <mergeCell ref="F5:J5"/>
    <mergeCell ref="B6:C6"/>
    <mergeCell ref="B7:C7"/>
    <mergeCell ref="B8:C8"/>
    <mergeCell ref="B9:C9"/>
    <mergeCell ref="A13:H13"/>
    <mergeCell ref="B15:C15"/>
    <mergeCell ref="B16:C16"/>
    <mergeCell ref="B17:C17"/>
    <mergeCell ref="B18:C18"/>
    <mergeCell ref="B19:C19"/>
    <mergeCell ref="B20:C20"/>
    <mergeCell ref="B36:C36"/>
    <mergeCell ref="B39:C39"/>
    <mergeCell ref="B62:C62"/>
    <mergeCell ref="B63:C63"/>
    <mergeCell ref="B64:C64"/>
    <mergeCell ref="B65:C65"/>
    <mergeCell ref="B76:C76"/>
    <mergeCell ref="B77:C77"/>
    <mergeCell ref="B78:C78"/>
    <mergeCell ref="B79:C79"/>
    <mergeCell ref="B66:C66"/>
    <mergeCell ref="B70:C70"/>
    <mergeCell ref="B71:C71"/>
    <mergeCell ref="B72:C72"/>
    <mergeCell ref="B73:C73"/>
    <mergeCell ref="B74:C74"/>
    <mergeCell ref="B75:C75"/>
  </mergeCells>
  <dataValidations>
    <dataValidation type="list" allowBlank="1" showErrorMessage="1" sqref="I16:I20 I26:I32 I39 I45:I49 I56:I57 I63:I66">
      <formula1>$AA$3:$AA$4</formula1>
    </dataValidation>
    <dataValidation type="list" allowBlank="1" showErrorMessage="1" sqref="D16:D20 C21:C22 D26:D32 D45:D49 D56:D57 D63:D66">
      <formula1>$W$3:$W$9</formula1>
    </dataValidation>
    <dataValidation type="list" allowBlank="1" showErrorMessage="1" sqref="D39">
      <formula1>$W$8:$W$9</formula1>
    </dataValidation>
    <dataValidation type="list" allowBlank="1" showErrorMessage="1" sqref="E16:E20 E26:E32 E39 E63:E66">
      <formula1>$X$3:$X$12</formula1>
    </dataValidation>
    <dataValidation type="list" allowBlank="1" showErrorMessage="1" sqref="E45:E49">
      <formula1>$Y$3:$Y$7</formula1>
    </dataValidation>
    <dataValidation type="list" allowBlank="1" showErrorMessage="1" sqref="E56:E57">
      <formula1>$Z$3:$Z$8</formula1>
    </dataValidation>
  </dataValidations>
  <printOptions/>
  <pageMargins bottom="0.75" footer="0.0" header="0.0" left="0.7" right="0.7" top="0.75"/>
  <pageSetup paperSize="9" orientation="landscape"/>
  <rowBreaks count="2" manualBreakCount="2">
    <brk id="33" man="1"/>
    <brk id="58" man="1"/>
  </rowBreak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89"/>
    <col customWidth="1" min="2" max="2" width="22.56"/>
    <col customWidth="1" min="3" max="3" width="15.89"/>
    <col customWidth="1" min="4" max="4" width="12.44"/>
    <col customWidth="1" min="5" max="5" width="14.44"/>
    <col customWidth="1" min="6" max="6" width="9.89"/>
    <col customWidth="1" min="7" max="7" width="9.44"/>
    <col customWidth="1" min="8" max="8" width="10.89"/>
    <col customWidth="1" min="9" max="9" width="13.11"/>
    <col customWidth="1" min="10" max="10" width="8.44"/>
    <col customWidth="1" min="11" max="27" width="10.89"/>
  </cols>
  <sheetData>
    <row r="1" ht="7.5" customHeight="1">
      <c r="A1" s="73"/>
      <c r="B1" s="73"/>
      <c r="C1" s="85"/>
      <c r="D1" s="73"/>
      <c r="E1" s="73"/>
      <c r="F1" s="73"/>
      <c r="G1" s="73"/>
      <c r="H1" s="73"/>
      <c r="I1" s="73"/>
      <c r="J1" s="73"/>
      <c r="K1" s="73"/>
      <c r="L1" s="73"/>
      <c r="M1" s="73"/>
      <c r="N1" s="73"/>
      <c r="O1" s="73"/>
      <c r="P1" s="73"/>
      <c r="Q1" s="73"/>
      <c r="R1" s="73"/>
      <c r="S1" s="73"/>
      <c r="T1" s="73"/>
      <c r="U1" s="73"/>
      <c r="V1" s="73"/>
      <c r="W1" s="73"/>
      <c r="X1" s="73"/>
      <c r="Y1" s="73"/>
      <c r="Z1" s="73"/>
      <c r="AA1" s="73"/>
    </row>
    <row r="2" ht="21.0" customHeight="1">
      <c r="A2" s="37" t="s">
        <v>79</v>
      </c>
      <c r="L2" s="73"/>
      <c r="M2" s="73"/>
      <c r="N2" s="73"/>
      <c r="O2" s="73"/>
      <c r="P2" s="73"/>
      <c r="Q2" s="73"/>
      <c r="R2" s="73"/>
      <c r="S2" s="73"/>
      <c r="T2" s="73"/>
      <c r="U2" s="73"/>
      <c r="V2" s="73"/>
      <c r="W2" s="73" t="s">
        <v>80</v>
      </c>
      <c r="X2" s="73" t="s">
        <v>81</v>
      </c>
      <c r="Y2" s="73"/>
      <c r="Z2" s="73"/>
      <c r="AA2" s="73"/>
    </row>
    <row r="3" ht="21.0" customHeight="1">
      <c r="A3" s="37" t="s">
        <v>1</v>
      </c>
      <c r="L3" s="73"/>
      <c r="M3" s="73"/>
      <c r="N3" s="73"/>
      <c r="O3" s="73"/>
      <c r="P3" s="73"/>
      <c r="Q3" s="73"/>
      <c r="R3" s="73"/>
      <c r="S3" s="73"/>
      <c r="T3" s="73"/>
      <c r="U3" s="73"/>
      <c r="V3" s="73"/>
      <c r="W3" s="73" t="s">
        <v>44</v>
      </c>
      <c r="X3" s="73" t="s">
        <v>82</v>
      </c>
      <c r="Y3" s="73" t="s">
        <v>83</v>
      </c>
      <c r="Z3" s="73" t="s">
        <v>84</v>
      </c>
      <c r="AA3" s="86" t="s">
        <v>85</v>
      </c>
    </row>
    <row r="4" ht="12.0" customHeight="1">
      <c r="A4" s="73"/>
      <c r="B4" s="73"/>
      <c r="C4" s="85"/>
      <c r="D4" s="73"/>
      <c r="E4" s="73"/>
      <c r="F4" s="73"/>
      <c r="G4" s="73"/>
      <c r="H4" s="73"/>
      <c r="I4" s="73"/>
      <c r="J4" s="73"/>
      <c r="K4" s="73"/>
      <c r="L4" s="73"/>
      <c r="M4" s="73"/>
      <c r="N4" s="73"/>
      <c r="O4" s="73"/>
      <c r="P4" s="73"/>
      <c r="Q4" s="73"/>
      <c r="R4" s="73"/>
      <c r="S4" s="73"/>
      <c r="T4" s="73"/>
      <c r="U4" s="73"/>
      <c r="V4" s="73"/>
      <c r="W4" s="73" t="s">
        <v>86</v>
      </c>
      <c r="X4" s="73" t="s">
        <v>87</v>
      </c>
      <c r="Y4" s="73" t="s">
        <v>88</v>
      </c>
      <c r="Z4" s="73" t="s">
        <v>89</v>
      </c>
      <c r="AA4" s="87" t="s">
        <v>90</v>
      </c>
    </row>
    <row r="5" ht="24.0" customHeight="1">
      <c r="A5" s="88" t="s">
        <v>41</v>
      </c>
      <c r="B5" s="89"/>
      <c r="C5" s="49"/>
      <c r="D5" s="73"/>
      <c r="E5" s="40" t="s">
        <v>91</v>
      </c>
      <c r="F5" s="90"/>
      <c r="G5" s="62"/>
      <c r="H5" s="62"/>
      <c r="I5" s="62"/>
      <c r="J5" s="49"/>
      <c r="K5" s="42"/>
      <c r="L5" s="73"/>
      <c r="M5" s="73"/>
      <c r="N5" s="73"/>
      <c r="O5" s="73"/>
      <c r="P5" s="73"/>
      <c r="Q5" s="73"/>
      <c r="R5" s="73"/>
      <c r="S5" s="73"/>
      <c r="T5" s="73"/>
      <c r="U5" s="73"/>
      <c r="V5" s="73"/>
      <c r="W5" s="73" t="s">
        <v>92</v>
      </c>
      <c r="X5" s="73" t="s">
        <v>93</v>
      </c>
      <c r="Y5" s="73" t="s">
        <v>94</v>
      </c>
      <c r="Z5" s="73" t="s">
        <v>95</v>
      </c>
      <c r="AA5" s="73"/>
    </row>
    <row r="6" ht="4.5" customHeight="1">
      <c r="A6" s="88"/>
      <c r="B6" s="42"/>
      <c r="D6" s="91"/>
      <c r="E6" s="41"/>
      <c r="F6" s="73"/>
      <c r="G6" s="73"/>
      <c r="H6" s="73"/>
      <c r="I6" s="73"/>
      <c r="J6" s="73"/>
      <c r="K6" s="73"/>
      <c r="L6" s="73"/>
      <c r="M6" s="73"/>
      <c r="N6" s="73"/>
      <c r="O6" s="73"/>
      <c r="P6" s="73"/>
      <c r="Q6" s="73"/>
      <c r="R6" s="73"/>
      <c r="S6" s="73"/>
      <c r="T6" s="73"/>
      <c r="U6" s="73"/>
      <c r="V6" s="73"/>
      <c r="W6" s="73" t="s">
        <v>96</v>
      </c>
      <c r="X6" s="73" t="s">
        <v>97</v>
      </c>
      <c r="Y6" s="73" t="s">
        <v>98</v>
      </c>
      <c r="Z6" s="73" t="s">
        <v>99</v>
      </c>
      <c r="AA6" s="73"/>
    </row>
    <row r="7" ht="24.0" customHeight="1">
      <c r="A7" s="88" t="s">
        <v>100</v>
      </c>
      <c r="B7" s="89"/>
      <c r="C7" s="49"/>
      <c r="D7" s="92"/>
      <c r="E7" s="37"/>
      <c r="F7" s="37"/>
      <c r="G7" s="37"/>
      <c r="H7" s="37"/>
      <c r="I7" s="37"/>
      <c r="J7" s="73"/>
      <c r="K7" s="73"/>
      <c r="L7" s="73"/>
      <c r="M7" s="73"/>
      <c r="N7" s="73"/>
      <c r="O7" s="73"/>
      <c r="P7" s="73"/>
      <c r="Q7" s="73"/>
      <c r="R7" s="73"/>
      <c r="S7" s="73"/>
      <c r="T7" s="73"/>
      <c r="U7" s="73"/>
      <c r="V7" s="73"/>
      <c r="W7" s="73" t="s">
        <v>101</v>
      </c>
      <c r="X7" s="73" t="s">
        <v>102</v>
      </c>
      <c r="Y7" s="73" t="s">
        <v>103</v>
      </c>
      <c r="Z7" s="73" t="s">
        <v>104</v>
      </c>
      <c r="AA7" s="73"/>
    </row>
    <row r="8" ht="4.5" customHeight="1">
      <c r="A8" s="41"/>
      <c r="B8" s="42"/>
      <c r="D8" s="73"/>
      <c r="E8" s="73"/>
      <c r="F8" s="73"/>
      <c r="G8" s="73"/>
      <c r="H8" s="73"/>
      <c r="I8" s="73"/>
      <c r="J8" s="73"/>
      <c r="K8" s="73"/>
      <c r="L8" s="73"/>
      <c r="M8" s="73"/>
      <c r="N8" s="73"/>
      <c r="O8" s="73"/>
      <c r="P8" s="73"/>
      <c r="Q8" s="73"/>
      <c r="R8" s="73"/>
      <c r="S8" s="73"/>
      <c r="T8" s="73"/>
      <c r="U8" s="73"/>
      <c r="V8" s="73"/>
      <c r="W8" s="73" t="s">
        <v>105</v>
      </c>
      <c r="X8" s="73" t="s">
        <v>106</v>
      </c>
      <c r="Y8" s="73"/>
      <c r="Z8" s="73" t="s">
        <v>107</v>
      </c>
      <c r="AA8" s="73"/>
    </row>
    <row r="9" ht="24.0" customHeight="1">
      <c r="A9" s="41" t="s">
        <v>44</v>
      </c>
      <c r="B9" s="89"/>
      <c r="C9" s="49"/>
      <c r="D9" s="73"/>
      <c r="E9" s="73"/>
      <c r="F9" s="73"/>
      <c r="G9" s="73"/>
      <c r="H9" s="73"/>
      <c r="I9" s="73"/>
      <c r="J9" s="73"/>
      <c r="K9" s="73"/>
      <c r="L9" s="73"/>
      <c r="M9" s="73"/>
      <c r="N9" s="73"/>
      <c r="O9" s="73"/>
      <c r="P9" s="73"/>
      <c r="Q9" s="73"/>
      <c r="R9" s="73"/>
      <c r="S9" s="73"/>
      <c r="T9" s="73"/>
      <c r="U9" s="73"/>
      <c r="V9" s="73"/>
      <c r="W9" s="73" t="s">
        <v>108</v>
      </c>
      <c r="X9" s="73" t="s">
        <v>109</v>
      </c>
      <c r="Y9" s="73"/>
      <c r="Z9" s="73"/>
      <c r="AA9" s="73"/>
    </row>
    <row r="10" ht="12.0" customHeight="1">
      <c r="A10" s="73"/>
      <c r="B10" s="73"/>
      <c r="C10" s="73"/>
      <c r="D10" s="73"/>
      <c r="E10" s="73"/>
      <c r="F10" s="73"/>
      <c r="G10" s="73"/>
      <c r="H10" s="73"/>
      <c r="I10" s="73"/>
      <c r="J10" s="73"/>
      <c r="K10" s="73"/>
      <c r="L10" s="73"/>
      <c r="M10" s="73"/>
      <c r="N10" s="73"/>
      <c r="O10" s="73"/>
      <c r="P10" s="73"/>
      <c r="Q10" s="73"/>
      <c r="R10" s="73"/>
      <c r="S10" s="73"/>
      <c r="T10" s="73"/>
      <c r="U10" s="73"/>
      <c r="V10" s="73"/>
      <c r="W10" s="73"/>
      <c r="X10" s="73" t="s">
        <v>110</v>
      </c>
      <c r="Y10" s="73"/>
      <c r="Z10" s="73"/>
      <c r="AA10" s="73"/>
    </row>
    <row r="11" ht="12.0" customHeight="1">
      <c r="A11" s="73"/>
      <c r="B11" s="73"/>
      <c r="C11" s="73"/>
      <c r="D11" s="73"/>
      <c r="E11" s="73"/>
      <c r="F11" s="73"/>
      <c r="G11" s="73"/>
      <c r="H11" s="73"/>
      <c r="I11" s="73"/>
      <c r="J11" s="73"/>
      <c r="K11" s="73"/>
      <c r="L11" s="73"/>
      <c r="M11" s="73"/>
      <c r="N11" s="73"/>
      <c r="O11" s="73"/>
      <c r="P11" s="73"/>
      <c r="Q11" s="73"/>
      <c r="R11" s="73"/>
      <c r="S11" s="73"/>
      <c r="T11" s="73"/>
      <c r="U11" s="73"/>
      <c r="V11" s="73"/>
      <c r="W11" s="73"/>
      <c r="X11" s="73" t="s">
        <v>111</v>
      </c>
      <c r="Y11" s="73"/>
      <c r="Z11" s="73"/>
      <c r="AA11" s="73"/>
    </row>
    <row r="12" ht="12.0" customHeight="1">
      <c r="A12" s="41" t="s">
        <v>112</v>
      </c>
      <c r="B12" s="73"/>
      <c r="C12" s="73"/>
      <c r="D12" s="73"/>
      <c r="E12" s="73"/>
      <c r="F12" s="73"/>
      <c r="G12" s="73"/>
      <c r="H12" s="73"/>
      <c r="I12" s="73"/>
      <c r="J12" s="73"/>
      <c r="K12" s="73"/>
      <c r="L12" s="73"/>
      <c r="M12" s="73"/>
      <c r="N12" s="73"/>
      <c r="O12" s="73"/>
      <c r="P12" s="73"/>
      <c r="Q12" s="73"/>
      <c r="R12" s="73"/>
      <c r="S12" s="73"/>
      <c r="T12" s="73"/>
      <c r="U12" s="73"/>
      <c r="V12" s="73"/>
      <c r="W12" s="73"/>
      <c r="X12" s="73" t="s">
        <v>113</v>
      </c>
      <c r="Y12" s="73"/>
      <c r="Z12" s="73"/>
      <c r="AA12" s="73"/>
    </row>
    <row r="13" ht="12.0" customHeight="1">
      <c r="A13" s="93" t="s">
        <v>149</v>
      </c>
      <c r="I13" s="93"/>
      <c r="J13" s="73"/>
      <c r="K13" s="73"/>
      <c r="L13" s="73"/>
      <c r="M13" s="73"/>
      <c r="N13" s="73"/>
      <c r="O13" s="73"/>
      <c r="P13" s="73"/>
      <c r="Q13" s="73"/>
      <c r="R13" s="73"/>
      <c r="S13" s="73"/>
      <c r="T13" s="73"/>
      <c r="U13" s="73"/>
      <c r="V13" s="73"/>
      <c r="W13" s="73"/>
      <c r="X13" s="73"/>
      <c r="Y13" s="73"/>
      <c r="Z13" s="73"/>
      <c r="AA13" s="73"/>
    </row>
    <row r="14" ht="12.0" customHeight="1">
      <c r="A14" s="73"/>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row>
    <row r="15" ht="12.0" customHeight="1">
      <c r="A15" s="94" t="s">
        <v>45</v>
      </c>
      <c r="B15" s="95" t="s">
        <v>114</v>
      </c>
      <c r="C15" s="49"/>
      <c r="D15" s="94" t="s">
        <v>115</v>
      </c>
      <c r="E15" s="94" t="s">
        <v>116</v>
      </c>
      <c r="F15" s="94" t="s">
        <v>117</v>
      </c>
      <c r="G15" s="94" t="s">
        <v>118</v>
      </c>
      <c r="H15" s="94" t="s">
        <v>119</v>
      </c>
      <c r="I15" s="94" t="s">
        <v>120</v>
      </c>
      <c r="J15" s="94" t="s">
        <v>121</v>
      </c>
      <c r="K15" s="73"/>
      <c r="L15" s="73"/>
      <c r="M15" s="73"/>
      <c r="N15" s="73"/>
      <c r="O15" s="73"/>
      <c r="P15" s="73"/>
      <c r="Q15" s="73"/>
      <c r="R15" s="73"/>
      <c r="S15" s="73"/>
      <c r="T15" s="73"/>
      <c r="U15" s="73"/>
      <c r="V15" s="73"/>
      <c r="W15" s="73"/>
      <c r="X15" s="73"/>
      <c r="Y15" s="73"/>
      <c r="Z15" s="73"/>
      <c r="AA15" s="73"/>
    </row>
    <row r="16" ht="18.0" customHeight="1">
      <c r="A16" s="96"/>
      <c r="B16" s="97"/>
      <c r="C16" s="49"/>
      <c r="D16" s="96"/>
      <c r="E16" s="96"/>
      <c r="F16" s="96"/>
      <c r="G16" s="96"/>
      <c r="H16" s="96"/>
      <c r="I16" s="96"/>
      <c r="J16" s="96"/>
      <c r="K16" s="73"/>
      <c r="L16" s="73"/>
      <c r="M16" s="73"/>
      <c r="N16" s="73"/>
      <c r="O16" s="73"/>
      <c r="P16" s="73"/>
      <c r="Q16" s="73"/>
      <c r="R16" s="73"/>
      <c r="S16" s="73"/>
      <c r="T16" s="73"/>
      <c r="U16" s="73"/>
      <c r="V16" s="73"/>
      <c r="W16" s="73"/>
      <c r="X16" s="73"/>
      <c r="Y16" s="73"/>
      <c r="Z16" s="73"/>
      <c r="AA16" s="73"/>
    </row>
    <row r="17" ht="18.0" customHeight="1">
      <c r="A17" s="96"/>
      <c r="B17" s="97"/>
      <c r="C17" s="49"/>
      <c r="D17" s="96"/>
      <c r="E17" s="96"/>
      <c r="F17" s="96"/>
      <c r="G17" s="96"/>
      <c r="H17" s="96"/>
      <c r="I17" s="96"/>
      <c r="J17" s="96"/>
      <c r="K17" s="73"/>
      <c r="L17" s="73"/>
      <c r="M17" s="73"/>
      <c r="N17" s="73"/>
      <c r="O17" s="73"/>
      <c r="P17" s="73"/>
      <c r="Q17" s="73"/>
      <c r="R17" s="73"/>
      <c r="S17" s="73"/>
      <c r="T17" s="73"/>
      <c r="U17" s="73"/>
      <c r="V17" s="73"/>
      <c r="W17" s="73"/>
      <c r="X17" s="73"/>
      <c r="Y17" s="73"/>
      <c r="Z17" s="73"/>
      <c r="AA17" s="73"/>
    </row>
    <row r="18" ht="18.0" customHeight="1">
      <c r="A18" s="96"/>
      <c r="B18" s="97"/>
      <c r="C18" s="49"/>
      <c r="D18" s="96"/>
      <c r="E18" s="96"/>
      <c r="F18" s="96"/>
      <c r="G18" s="96"/>
      <c r="H18" s="96"/>
      <c r="I18" s="96"/>
      <c r="J18" s="96"/>
      <c r="K18" s="73"/>
      <c r="L18" s="73"/>
      <c r="M18" s="73"/>
      <c r="N18" s="73"/>
      <c r="O18" s="73"/>
      <c r="P18" s="73"/>
      <c r="Q18" s="73"/>
      <c r="R18" s="73"/>
      <c r="S18" s="73"/>
      <c r="T18" s="73"/>
      <c r="U18" s="73"/>
      <c r="V18" s="73"/>
      <c r="W18" s="73"/>
      <c r="X18" s="73"/>
      <c r="Y18" s="73"/>
      <c r="Z18" s="73"/>
      <c r="AA18" s="73"/>
    </row>
    <row r="19" ht="18.0" customHeight="1">
      <c r="A19" s="96"/>
      <c r="B19" s="97"/>
      <c r="C19" s="49"/>
      <c r="D19" s="96"/>
      <c r="E19" s="96"/>
      <c r="F19" s="96"/>
      <c r="G19" s="96"/>
      <c r="H19" s="96"/>
      <c r="I19" s="96"/>
      <c r="J19" s="96"/>
      <c r="K19" s="73"/>
      <c r="L19" s="73"/>
      <c r="M19" s="73"/>
      <c r="N19" s="73"/>
      <c r="O19" s="73"/>
      <c r="P19" s="73"/>
      <c r="Q19" s="73"/>
      <c r="R19" s="73"/>
      <c r="S19" s="73"/>
      <c r="T19" s="73"/>
      <c r="U19" s="73"/>
      <c r="V19" s="73"/>
      <c r="W19" s="73"/>
      <c r="X19" s="73"/>
      <c r="Y19" s="73"/>
      <c r="Z19" s="73"/>
      <c r="AA19" s="73"/>
    </row>
    <row r="20" ht="18.0" customHeight="1">
      <c r="A20" s="96"/>
      <c r="B20" s="97"/>
      <c r="C20" s="49"/>
      <c r="D20" s="96"/>
      <c r="E20" s="96"/>
      <c r="F20" s="96"/>
      <c r="G20" s="96"/>
      <c r="H20" s="96"/>
      <c r="I20" s="96"/>
      <c r="J20" s="96"/>
      <c r="K20" s="73"/>
      <c r="L20" s="73"/>
      <c r="M20" s="73"/>
      <c r="N20" s="73"/>
      <c r="O20" s="73"/>
      <c r="P20" s="73"/>
      <c r="Q20" s="73"/>
      <c r="R20" s="73"/>
      <c r="S20" s="73"/>
      <c r="T20" s="73"/>
      <c r="U20" s="73"/>
      <c r="V20" s="73"/>
      <c r="W20" s="73"/>
      <c r="X20" s="73"/>
      <c r="Y20" s="73"/>
      <c r="Z20" s="73"/>
      <c r="AA20" s="73"/>
    </row>
    <row r="21" ht="12.0" customHeight="1">
      <c r="A21" s="73"/>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row>
    <row r="22" ht="12.0" customHeight="1">
      <c r="A22" s="40" t="s">
        <v>122</v>
      </c>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row>
    <row r="23" ht="12.0" customHeight="1">
      <c r="A23" s="42" t="s">
        <v>150</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row>
    <row r="24" ht="12.0" customHeight="1">
      <c r="A24" s="42"/>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row>
    <row r="25" ht="12.0" customHeight="1">
      <c r="A25" s="94" t="s">
        <v>45</v>
      </c>
      <c r="B25" s="94" t="s">
        <v>123</v>
      </c>
      <c r="C25" s="94" t="s">
        <v>114</v>
      </c>
      <c r="D25" s="94" t="s">
        <v>115</v>
      </c>
      <c r="E25" s="94" t="s">
        <v>116</v>
      </c>
      <c r="F25" s="94" t="s">
        <v>117</v>
      </c>
      <c r="G25" s="94" t="s">
        <v>118</v>
      </c>
      <c r="H25" s="94" t="s">
        <v>124</v>
      </c>
      <c r="I25" s="94" t="s">
        <v>120</v>
      </c>
      <c r="J25" s="94" t="s">
        <v>121</v>
      </c>
      <c r="K25" s="73"/>
      <c r="L25" s="73"/>
      <c r="M25" s="73"/>
      <c r="N25" s="73"/>
      <c r="O25" s="73"/>
      <c r="P25" s="73"/>
      <c r="Q25" s="73"/>
      <c r="R25" s="73"/>
      <c r="S25" s="73"/>
      <c r="T25" s="73"/>
      <c r="U25" s="73"/>
      <c r="V25" s="73"/>
      <c r="W25" s="73"/>
      <c r="X25" s="73"/>
      <c r="Y25" s="73"/>
      <c r="Z25" s="73"/>
      <c r="AA25" s="73"/>
    </row>
    <row r="26" ht="18.0" customHeight="1">
      <c r="A26" s="96"/>
      <c r="B26" s="96"/>
      <c r="C26" s="96"/>
      <c r="D26" s="96"/>
      <c r="E26" s="96"/>
      <c r="F26" s="96"/>
      <c r="G26" s="96"/>
      <c r="H26" s="96"/>
      <c r="I26" s="96"/>
      <c r="J26" s="96"/>
      <c r="K26" s="73"/>
      <c r="L26" s="73"/>
      <c r="M26" s="73"/>
      <c r="N26" s="73"/>
      <c r="O26" s="73"/>
      <c r="P26" s="73"/>
      <c r="Q26" s="73"/>
      <c r="R26" s="73"/>
      <c r="S26" s="73"/>
      <c r="T26" s="73"/>
      <c r="U26" s="73"/>
      <c r="V26" s="73"/>
      <c r="W26" s="73"/>
      <c r="X26" s="73"/>
      <c r="Y26" s="73"/>
      <c r="Z26" s="73"/>
      <c r="AA26" s="73"/>
    </row>
    <row r="27" ht="18.0" customHeight="1">
      <c r="A27" s="96"/>
      <c r="B27" s="96"/>
      <c r="C27" s="96"/>
      <c r="D27" s="96"/>
      <c r="E27" s="96"/>
      <c r="F27" s="96"/>
      <c r="G27" s="96"/>
      <c r="H27" s="96"/>
      <c r="I27" s="96"/>
      <c r="J27" s="96"/>
      <c r="K27" s="73"/>
      <c r="L27" s="73"/>
      <c r="M27" s="73"/>
      <c r="N27" s="73"/>
      <c r="O27" s="73"/>
      <c r="P27" s="73"/>
      <c r="Q27" s="73"/>
      <c r="R27" s="73"/>
      <c r="S27" s="73"/>
      <c r="T27" s="73"/>
      <c r="U27" s="73"/>
      <c r="V27" s="73"/>
      <c r="W27" s="73"/>
      <c r="X27" s="73"/>
      <c r="Y27" s="73"/>
      <c r="Z27" s="73"/>
      <c r="AA27" s="73"/>
    </row>
    <row r="28" ht="18.0" customHeight="1">
      <c r="A28" s="96"/>
      <c r="B28" s="96"/>
      <c r="C28" s="96"/>
      <c r="D28" s="96"/>
      <c r="E28" s="96"/>
      <c r="F28" s="96"/>
      <c r="G28" s="96"/>
      <c r="H28" s="96"/>
      <c r="I28" s="96"/>
      <c r="J28" s="96"/>
      <c r="K28" s="73"/>
      <c r="L28" s="73"/>
      <c r="M28" s="73"/>
      <c r="N28" s="73"/>
      <c r="O28" s="73"/>
      <c r="P28" s="73"/>
      <c r="Q28" s="73"/>
      <c r="R28" s="73"/>
      <c r="S28" s="73"/>
      <c r="T28" s="73"/>
      <c r="U28" s="73"/>
      <c r="V28" s="73"/>
      <c r="W28" s="73"/>
      <c r="X28" s="73"/>
      <c r="Y28" s="73"/>
      <c r="Z28" s="73"/>
      <c r="AA28" s="73"/>
    </row>
    <row r="29" ht="18.0" customHeight="1">
      <c r="A29" s="96"/>
      <c r="B29" s="96"/>
      <c r="C29" s="96"/>
      <c r="D29" s="96"/>
      <c r="E29" s="96"/>
      <c r="F29" s="96"/>
      <c r="G29" s="96"/>
      <c r="H29" s="96"/>
      <c r="I29" s="96"/>
      <c r="J29" s="96"/>
      <c r="K29" s="73"/>
      <c r="L29" s="73"/>
      <c r="M29" s="73"/>
      <c r="N29" s="73"/>
      <c r="O29" s="73"/>
      <c r="P29" s="73"/>
      <c r="Q29" s="73"/>
      <c r="R29" s="73"/>
      <c r="S29" s="73"/>
      <c r="T29" s="73"/>
      <c r="U29" s="73"/>
      <c r="V29" s="73"/>
      <c r="W29" s="73"/>
      <c r="X29" s="73"/>
      <c r="Y29" s="73"/>
      <c r="Z29" s="73"/>
      <c r="AA29" s="73"/>
    </row>
    <row r="30" ht="18.0" customHeight="1">
      <c r="A30" s="96"/>
      <c r="B30" s="96"/>
      <c r="C30" s="96"/>
      <c r="D30" s="96"/>
      <c r="E30" s="96"/>
      <c r="F30" s="96"/>
      <c r="G30" s="96"/>
      <c r="H30" s="96"/>
      <c r="I30" s="96"/>
      <c r="J30" s="96"/>
      <c r="K30" s="73"/>
      <c r="L30" s="73"/>
      <c r="M30" s="73"/>
      <c r="N30" s="73"/>
      <c r="O30" s="73"/>
      <c r="P30" s="73"/>
      <c r="Q30" s="73"/>
      <c r="R30" s="73"/>
      <c r="S30" s="73"/>
      <c r="T30" s="73"/>
      <c r="U30" s="73"/>
      <c r="V30" s="73"/>
      <c r="W30" s="73"/>
      <c r="X30" s="73"/>
      <c r="Y30" s="73"/>
      <c r="Z30" s="73"/>
      <c r="AA30" s="73"/>
    </row>
    <row r="31" ht="18.0" customHeight="1">
      <c r="A31" s="96"/>
      <c r="B31" s="96"/>
      <c r="C31" s="96"/>
      <c r="D31" s="96"/>
      <c r="E31" s="96"/>
      <c r="F31" s="96"/>
      <c r="G31" s="96"/>
      <c r="H31" s="96"/>
      <c r="I31" s="96"/>
      <c r="J31" s="96"/>
      <c r="K31" s="73"/>
      <c r="L31" s="73"/>
      <c r="M31" s="73"/>
      <c r="N31" s="73"/>
      <c r="O31" s="73"/>
      <c r="P31" s="73"/>
      <c r="Q31" s="73"/>
      <c r="R31" s="73"/>
      <c r="S31" s="73"/>
      <c r="T31" s="73"/>
      <c r="U31" s="73"/>
      <c r="V31" s="73"/>
      <c r="W31" s="73"/>
      <c r="X31" s="73"/>
      <c r="Y31" s="73"/>
      <c r="Z31" s="73"/>
      <c r="AA31" s="73"/>
    </row>
    <row r="32" ht="18.0" customHeight="1">
      <c r="A32" s="96"/>
      <c r="B32" s="96"/>
      <c r="C32" s="96"/>
      <c r="D32" s="96"/>
      <c r="E32" s="96"/>
      <c r="F32" s="96"/>
      <c r="G32" s="96"/>
      <c r="H32" s="96"/>
      <c r="I32" s="96"/>
      <c r="J32" s="96"/>
      <c r="K32" s="73"/>
      <c r="L32" s="73"/>
      <c r="M32" s="73"/>
      <c r="N32" s="73"/>
      <c r="O32" s="73"/>
      <c r="P32" s="73"/>
      <c r="Q32" s="73"/>
      <c r="R32" s="73"/>
      <c r="S32" s="73"/>
      <c r="T32" s="73"/>
      <c r="U32" s="73"/>
      <c r="V32" s="73"/>
      <c r="W32" s="73"/>
      <c r="X32" s="73"/>
      <c r="Y32" s="73"/>
      <c r="Z32" s="73"/>
      <c r="AA32" s="73"/>
    </row>
    <row r="33" ht="12.0" customHeight="1">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row>
    <row r="34" ht="12.0" customHeight="1">
      <c r="A34" s="98" t="s">
        <v>125</v>
      </c>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row>
    <row r="35" ht="12.0"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row>
    <row r="36" ht="12.0" customHeight="1">
      <c r="A36" s="94" t="s">
        <v>45</v>
      </c>
      <c r="B36" s="95" t="s">
        <v>126</v>
      </c>
      <c r="C36" s="49"/>
      <c r="D36" s="94" t="s">
        <v>115</v>
      </c>
      <c r="E36" s="94" t="s">
        <v>116</v>
      </c>
      <c r="F36" s="94" t="s">
        <v>117</v>
      </c>
      <c r="G36" s="94" t="s">
        <v>118</v>
      </c>
      <c r="H36" s="94" t="s">
        <v>119</v>
      </c>
      <c r="I36" s="94" t="s">
        <v>120</v>
      </c>
      <c r="J36" s="94" t="s">
        <v>121</v>
      </c>
      <c r="K36" s="73"/>
      <c r="L36" s="73"/>
      <c r="M36" s="73"/>
      <c r="N36" s="73"/>
      <c r="O36" s="73"/>
      <c r="P36" s="73"/>
      <c r="Q36" s="73"/>
      <c r="R36" s="73"/>
      <c r="S36" s="73"/>
      <c r="T36" s="73"/>
      <c r="U36" s="73"/>
      <c r="V36" s="73"/>
      <c r="W36" s="73"/>
      <c r="X36" s="73"/>
      <c r="Y36" s="73"/>
      <c r="Z36" s="73"/>
      <c r="AA36" s="73"/>
    </row>
    <row r="37" ht="12.0" customHeight="1">
      <c r="A37" s="54"/>
      <c r="B37" s="54"/>
      <c r="C37" s="54"/>
      <c r="D37" s="54"/>
      <c r="E37" s="54"/>
      <c r="F37" s="54"/>
      <c r="G37" s="54"/>
      <c r="H37" s="54"/>
      <c r="I37" s="54"/>
      <c r="J37" s="54"/>
      <c r="K37" s="73"/>
      <c r="L37" s="73"/>
      <c r="M37" s="73"/>
      <c r="N37" s="73"/>
      <c r="O37" s="73"/>
      <c r="P37" s="73"/>
      <c r="Q37" s="73"/>
      <c r="R37" s="73"/>
      <c r="S37" s="73"/>
      <c r="T37" s="73"/>
      <c r="U37" s="73"/>
      <c r="V37" s="73"/>
      <c r="W37" s="73"/>
      <c r="X37" s="73"/>
      <c r="Y37" s="73"/>
      <c r="Z37" s="73"/>
      <c r="AA37" s="73"/>
    </row>
    <row r="38" ht="12.0" customHeight="1">
      <c r="A38" s="54"/>
      <c r="B38" s="54"/>
      <c r="C38" s="54"/>
      <c r="D38" s="54"/>
      <c r="E38" s="54"/>
      <c r="F38" s="54"/>
      <c r="G38" s="54"/>
      <c r="H38" s="54"/>
      <c r="I38" s="54"/>
      <c r="J38" s="54"/>
      <c r="K38" s="73"/>
      <c r="L38" s="73"/>
      <c r="M38" s="73"/>
      <c r="N38" s="73"/>
      <c r="O38" s="73"/>
      <c r="P38" s="73"/>
      <c r="Q38" s="73"/>
      <c r="R38" s="73"/>
      <c r="S38" s="73"/>
      <c r="T38" s="73"/>
      <c r="U38" s="73"/>
      <c r="V38" s="73"/>
      <c r="W38" s="73"/>
      <c r="X38" s="73"/>
      <c r="Y38" s="73"/>
      <c r="Z38" s="73"/>
      <c r="AA38" s="73"/>
    </row>
    <row r="39" ht="18.0" customHeight="1">
      <c r="A39" s="66"/>
      <c r="B39" s="65"/>
      <c r="C39" s="49"/>
      <c r="D39" s="66"/>
      <c r="E39" s="66"/>
      <c r="F39" s="66"/>
      <c r="G39" s="66"/>
      <c r="H39" s="66"/>
      <c r="I39" s="96"/>
      <c r="J39" s="66"/>
      <c r="K39" s="73"/>
      <c r="L39" s="73"/>
      <c r="M39" s="73"/>
      <c r="N39" s="73"/>
      <c r="O39" s="73"/>
      <c r="P39" s="73"/>
      <c r="Q39" s="73"/>
      <c r="R39" s="73"/>
      <c r="S39" s="73"/>
      <c r="T39" s="73"/>
      <c r="U39" s="73"/>
      <c r="V39" s="73"/>
      <c r="W39" s="73"/>
      <c r="X39" s="73"/>
      <c r="Y39" s="73"/>
      <c r="Z39" s="73"/>
      <c r="AA39" s="73"/>
    </row>
    <row r="40" ht="12.0"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row>
    <row r="41" ht="12.0" customHeight="1">
      <c r="A41" s="40" t="s">
        <v>127</v>
      </c>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row>
    <row r="42" ht="12.0" customHeight="1">
      <c r="A42" s="42" t="s">
        <v>151</v>
      </c>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row>
    <row r="43" ht="12.0" customHeight="1">
      <c r="A43" s="42"/>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row>
    <row r="44" ht="12.0" customHeight="1">
      <c r="A44" s="94" t="s">
        <v>45</v>
      </c>
      <c r="B44" s="94" t="s">
        <v>128</v>
      </c>
      <c r="C44" s="94" t="s">
        <v>129</v>
      </c>
      <c r="D44" s="94" t="s">
        <v>115</v>
      </c>
      <c r="E44" s="94" t="s">
        <v>130</v>
      </c>
      <c r="F44" s="94" t="s">
        <v>117</v>
      </c>
      <c r="G44" s="94" t="s">
        <v>118</v>
      </c>
      <c r="H44" s="94" t="s">
        <v>119</v>
      </c>
      <c r="I44" s="94" t="s">
        <v>120</v>
      </c>
      <c r="J44" s="94" t="s">
        <v>121</v>
      </c>
      <c r="K44" s="73"/>
      <c r="L44" s="73"/>
      <c r="M44" s="73"/>
      <c r="N44" s="73"/>
      <c r="O44" s="73"/>
      <c r="P44" s="73"/>
      <c r="Q44" s="73"/>
      <c r="R44" s="73"/>
      <c r="S44" s="73"/>
      <c r="T44" s="73"/>
      <c r="U44" s="73"/>
      <c r="V44" s="73"/>
      <c r="W44" s="73"/>
      <c r="X44" s="73"/>
      <c r="Y44" s="73"/>
      <c r="Z44" s="73"/>
      <c r="AA44" s="73"/>
    </row>
    <row r="45" ht="18.0" customHeight="1">
      <c r="A45" s="66"/>
      <c r="B45" s="66"/>
      <c r="C45" s="66"/>
      <c r="D45" s="66"/>
      <c r="E45" s="66"/>
      <c r="F45" s="66"/>
      <c r="G45" s="66"/>
      <c r="H45" s="66"/>
      <c r="I45" s="96"/>
      <c r="J45" s="66"/>
      <c r="K45" s="73"/>
      <c r="L45" s="73"/>
      <c r="M45" s="73"/>
      <c r="N45" s="73"/>
      <c r="O45" s="73"/>
      <c r="P45" s="73"/>
      <c r="Q45" s="73"/>
      <c r="R45" s="73"/>
      <c r="S45" s="73"/>
      <c r="T45" s="73"/>
      <c r="U45" s="73"/>
      <c r="V45" s="73"/>
      <c r="W45" s="73"/>
      <c r="X45" s="73"/>
      <c r="Y45" s="73"/>
      <c r="Z45" s="73"/>
      <c r="AA45" s="73"/>
    </row>
    <row r="46" ht="18.0" customHeight="1">
      <c r="A46" s="66"/>
      <c r="B46" s="66"/>
      <c r="C46" s="66"/>
      <c r="D46" s="66"/>
      <c r="E46" s="66"/>
      <c r="F46" s="66"/>
      <c r="G46" s="66"/>
      <c r="H46" s="66"/>
      <c r="I46" s="96"/>
      <c r="J46" s="66"/>
      <c r="K46" s="73"/>
      <c r="L46" s="73"/>
      <c r="M46" s="73"/>
      <c r="N46" s="73"/>
      <c r="O46" s="73"/>
      <c r="P46" s="73"/>
      <c r="Q46" s="73"/>
      <c r="R46" s="73"/>
      <c r="S46" s="73"/>
      <c r="T46" s="73"/>
      <c r="U46" s="73"/>
      <c r="V46" s="73"/>
      <c r="W46" s="73"/>
      <c r="X46" s="73"/>
      <c r="Y46" s="73"/>
      <c r="Z46" s="73"/>
      <c r="AA46" s="73"/>
    </row>
    <row r="47" ht="18.0" customHeight="1">
      <c r="A47" s="66"/>
      <c r="B47" s="66"/>
      <c r="C47" s="66"/>
      <c r="D47" s="66"/>
      <c r="E47" s="66"/>
      <c r="F47" s="66"/>
      <c r="G47" s="66"/>
      <c r="H47" s="66"/>
      <c r="I47" s="96"/>
      <c r="J47" s="66"/>
      <c r="K47" s="73"/>
      <c r="L47" s="73"/>
      <c r="M47" s="73"/>
      <c r="N47" s="73"/>
      <c r="O47" s="73"/>
      <c r="P47" s="73"/>
      <c r="Q47" s="73"/>
      <c r="R47" s="73"/>
      <c r="S47" s="73"/>
      <c r="T47" s="73"/>
      <c r="U47" s="73"/>
      <c r="V47" s="73"/>
      <c r="W47" s="73"/>
      <c r="X47" s="73"/>
      <c r="Y47" s="73"/>
      <c r="Z47" s="73"/>
      <c r="AA47" s="73"/>
    </row>
    <row r="48" ht="18.0" customHeight="1">
      <c r="A48" s="66"/>
      <c r="B48" s="66"/>
      <c r="C48" s="66"/>
      <c r="D48" s="66"/>
      <c r="E48" s="66"/>
      <c r="F48" s="66"/>
      <c r="G48" s="66"/>
      <c r="H48" s="66"/>
      <c r="I48" s="96"/>
      <c r="J48" s="66"/>
      <c r="K48" s="73"/>
      <c r="L48" s="73"/>
      <c r="M48" s="73"/>
      <c r="N48" s="73"/>
      <c r="O48" s="73"/>
      <c r="P48" s="73"/>
      <c r="Q48" s="73"/>
      <c r="R48" s="73"/>
      <c r="S48" s="73"/>
      <c r="T48" s="73"/>
      <c r="U48" s="73"/>
      <c r="V48" s="73"/>
      <c r="W48" s="73"/>
      <c r="X48" s="73"/>
      <c r="Y48" s="73"/>
      <c r="Z48" s="73"/>
      <c r="AA48" s="73"/>
    </row>
    <row r="49" ht="18.0" customHeight="1">
      <c r="A49" s="66"/>
      <c r="B49" s="66"/>
      <c r="C49" s="66"/>
      <c r="D49" s="66"/>
      <c r="E49" s="66"/>
      <c r="F49" s="66"/>
      <c r="G49" s="66"/>
      <c r="H49" s="66"/>
      <c r="I49" s="96"/>
      <c r="J49" s="66"/>
      <c r="K49" s="73"/>
      <c r="L49" s="73"/>
      <c r="M49" s="73"/>
      <c r="N49" s="73"/>
      <c r="O49" s="73"/>
      <c r="P49" s="73"/>
      <c r="Q49" s="73"/>
      <c r="R49" s="73"/>
      <c r="S49" s="73"/>
      <c r="T49" s="73"/>
      <c r="U49" s="73"/>
      <c r="V49" s="73"/>
      <c r="W49" s="73"/>
      <c r="X49" s="73"/>
      <c r="Y49" s="73"/>
      <c r="Z49" s="73"/>
      <c r="AA49" s="73"/>
    </row>
    <row r="50" ht="12.0"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row>
    <row r="51" ht="12.0"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row>
    <row r="52" ht="12.0" customHeight="1">
      <c r="A52" s="98" t="s">
        <v>131</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row>
    <row r="53" ht="12.0" customHeight="1">
      <c r="A53" s="93" t="s">
        <v>152</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row>
    <row r="54" ht="12.0"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row>
    <row r="55" ht="12.0" customHeight="1">
      <c r="A55" s="94" t="s">
        <v>45</v>
      </c>
      <c r="B55" s="94" t="s">
        <v>132</v>
      </c>
      <c r="C55" s="94" t="s">
        <v>133</v>
      </c>
      <c r="D55" s="94" t="s">
        <v>115</v>
      </c>
      <c r="E55" s="94" t="s">
        <v>134</v>
      </c>
      <c r="F55" s="94" t="s">
        <v>117</v>
      </c>
      <c r="G55" s="94" t="s">
        <v>118</v>
      </c>
      <c r="H55" s="94" t="s">
        <v>124</v>
      </c>
      <c r="I55" s="94" t="s">
        <v>120</v>
      </c>
      <c r="J55" s="94" t="s">
        <v>121</v>
      </c>
      <c r="K55" s="73"/>
      <c r="L55" s="73"/>
      <c r="M55" s="73"/>
      <c r="N55" s="73"/>
      <c r="O55" s="73"/>
      <c r="P55" s="73"/>
      <c r="Q55" s="73"/>
      <c r="R55" s="73"/>
      <c r="S55" s="73"/>
      <c r="T55" s="73"/>
      <c r="U55" s="73"/>
      <c r="V55" s="73"/>
      <c r="W55" s="73"/>
      <c r="X55" s="73"/>
      <c r="Y55" s="73"/>
      <c r="Z55" s="73"/>
      <c r="AA55" s="73"/>
    </row>
    <row r="56" ht="18.0" customHeight="1">
      <c r="A56" s="66"/>
      <c r="B56" s="66"/>
      <c r="C56" s="66"/>
      <c r="D56" s="66"/>
      <c r="E56" s="66"/>
      <c r="F56" s="66"/>
      <c r="G56" s="66"/>
      <c r="H56" s="66"/>
      <c r="I56" s="96"/>
      <c r="J56" s="66"/>
      <c r="K56" s="73"/>
      <c r="L56" s="73"/>
      <c r="M56" s="73"/>
      <c r="N56" s="73"/>
      <c r="O56" s="73"/>
      <c r="P56" s="73"/>
      <c r="Q56" s="73"/>
      <c r="R56" s="73"/>
      <c r="S56" s="73"/>
      <c r="T56" s="73"/>
      <c r="U56" s="73"/>
      <c r="V56" s="73"/>
      <c r="W56" s="73"/>
      <c r="X56" s="73"/>
      <c r="Y56" s="73"/>
      <c r="Z56" s="73"/>
      <c r="AA56" s="73"/>
    </row>
    <row r="57" ht="18.0" customHeight="1">
      <c r="A57" s="66"/>
      <c r="B57" s="66"/>
      <c r="C57" s="66"/>
      <c r="D57" s="66"/>
      <c r="E57" s="66"/>
      <c r="F57" s="66"/>
      <c r="G57" s="66"/>
      <c r="H57" s="66"/>
      <c r="I57" s="96"/>
      <c r="J57" s="66"/>
      <c r="K57" s="73"/>
      <c r="L57" s="73"/>
      <c r="M57" s="73"/>
      <c r="N57" s="73"/>
      <c r="O57" s="73"/>
      <c r="P57" s="73"/>
      <c r="Q57" s="73"/>
      <c r="R57" s="73"/>
      <c r="S57" s="73"/>
      <c r="T57" s="73"/>
      <c r="U57" s="73"/>
      <c r="V57" s="73"/>
      <c r="W57" s="73"/>
      <c r="X57" s="73"/>
      <c r="Y57" s="73"/>
      <c r="Z57" s="73"/>
      <c r="AA57" s="73"/>
    </row>
    <row r="58" ht="12.0"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row>
    <row r="59" ht="12.0" customHeight="1">
      <c r="A59" s="98" t="s">
        <v>135</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row>
    <row r="60" ht="12.0" customHeight="1">
      <c r="A60" s="93" t="s">
        <v>153</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row>
    <row r="61" ht="12.0"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row>
    <row r="62" ht="12.0" customHeight="1">
      <c r="A62" s="94" t="s">
        <v>45</v>
      </c>
      <c r="B62" s="95" t="s">
        <v>136</v>
      </c>
      <c r="C62" s="49"/>
      <c r="D62" s="94" t="s">
        <v>115</v>
      </c>
      <c r="E62" s="94" t="s">
        <v>116</v>
      </c>
      <c r="F62" s="94" t="s">
        <v>117</v>
      </c>
      <c r="G62" s="94" t="s">
        <v>118</v>
      </c>
      <c r="H62" s="94" t="s">
        <v>119</v>
      </c>
      <c r="I62" s="94" t="s">
        <v>120</v>
      </c>
      <c r="J62" s="94" t="s">
        <v>121</v>
      </c>
      <c r="K62" s="73"/>
      <c r="L62" s="73"/>
      <c r="M62" s="73"/>
      <c r="N62" s="73"/>
      <c r="O62" s="73"/>
      <c r="P62" s="73"/>
      <c r="Q62" s="73"/>
      <c r="R62" s="73"/>
      <c r="S62" s="73"/>
      <c r="T62" s="73"/>
      <c r="U62" s="73"/>
      <c r="V62" s="73"/>
      <c r="W62" s="73"/>
      <c r="X62" s="73"/>
      <c r="Y62" s="73"/>
      <c r="Z62" s="73"/>
      <c r="AA62" s="73"/>
    </row>
    <row r="63" ht="18.0" customHeight="1">
      <c r="A63" s="66"/>
      <c r="B63" s="65"/>
      <c r="C63" s="49"/>
      <c r="D63" s="66"/>
      <c r="E63" s="66"/>
      <c r="F63" s="66"/>
      <c r="G63" s="66"/>
      <c r="H63" s="66"/>
      <c r="I63" s="96"/>
      <c r="J63" s="66"/>
      <c r="K63" s="73"/>
      <c r="L63" s="73"/>
      <c r="M63" s="73"/>
      <c r="N63" s="73"/>
      <c r="O63" s="73"/>
      <c r="P63" s="73"/>
      <c r="Q63" s="73"/>
      <c r="R63" s="73"/>
      <c r="S63" s="73"/>
      <c r="T63" s="73"/>
      <c r="U63" s="73"/>
      <c r="V63" s="73"/>
      <c r="W63" s="73"/>
      <c r="X63" s="73"/>
      <c r="Y63" s="73"/>
      <c r="Z63" s="73"/>
      <c r="AA63" s="73"/>
    </row>
    <row r="64" ht="18.0" customHeight="1">
      <c r="A64" s="66"/>
      <c r="B64" s="65"/>
      <c r="C64" s="49"/>
      <c r="D64" s="66"/>
      <c r="E64" s="66"/>
      <c r="F64" s="66"/>
      <c r="G64" s="66"/>
      <c r="H64" s="66"/>
      <c r="I64" s="96"/>
      <c r="J64" s="66"/>
      <c r="K64" s="73"/>
      <c r="L64" s="73"/>
      <c r="M64" s="73"/>
      <c r="N64" s="73"/>
      <c r="O64" s="73"/>
      <c r="P64" s="73"/>
      <c r="Q64" s="73"/>
      <c r="R64" s="73"/>
      <c r="S64" s="73"/>
      <c r="T64" s="73"/>
      <c r="U64" s="73"/>
      <c r="V64" s="73"/>
      <c r="W64" s="73"/>
      <c r="X64" s="73"/>
      <c r="Y64" s="73"/>
      <c r="Z64" s="73"/>
      <c r="AA64" s="73"/>
    </row>
    <row r="65" ht="18.0" customHeight="1">
      <c r="A65" s="66"/>
      <c r="B65" s="65"/>
      <c r="C65" s="49"/>
      <c r="D65" s="66"/>
      <c r="E65" s="66"/>
      <c r="F65" s="66"/>
      <c r="G65" s="66"/>
      <c r="H65" s="66"/>
      <c r="I65" s="96"/>
      <c r="J65" s="66"/>
      <c r="K65" s="73"/>
      <c r="L65" s="73"/>
      <c r="M65" s="73"/>
      <c r="N65" s="73"/>
      <c r="O65" s="73"/>
      <c r="P65" s="73"/>
      <c r="Q65" s="73"/>
      <c r="R65" s="73"/>
      <c r="S65" s="73"/>
      <c r="T65" s="73"/>
      <c r="U65" s="73"/>
      <c r="V65" s="73"/>
      <c r="W65" s="73"/>
      <c r="X65" s="73"/>
      <c r="Y65" s="73"/>
      <c r="Z65" s="73"/>
      <c r="AA65" s="73"/>
    </row>
    <row r="66" ht="18.0" customHeight="1">
      <c r="A66" s="66"/>
      <c r="B66" s="65"/>
      <c r="C66" s="49"/>
      <c r="D66" s="66"/>
      <c r="E66" s="66"/>
      <c r="F66" s="66"/>
      <c r="G66" s="66"/>
      <c r="H66" s="66"/>
      <c r="I66" s="96"/>
      <c r="J66" s="66"/>
      <c r="K66" s="73"/>
      <c r="L66" s="73"/>
      <c r="M66" s="73"/>
      <c r="N66" s="73"/>
      <c r="O66" s="73"/>
      <c r="P66" s="73"/>
      <c r="Q66" s="73"/>
      <c r="R66" s="73"/>
      <c r="S66" s="73"/>
      <c r="T66" s="73"/>
      <c r="U66" s="73"/>
      <c r="V66" s="73"/>
      <c r="W66" s="73"/>
      <c r="X66" s="73"/>
      <c r="Y66" s="73"/>
      <c r="Z66" s="73"/>
      <c r="AA66" s="73"/>
    </row>
    <row r="67" ht="12.0"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row>
    <row r="68" ht="12.0"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row>
    <row r="69" ht="12.0" customHeight="1">
      <c r="A69" s="73"/>
      <c r="B69" s="99" t="s">
        <v>137</v>
      </c>
      <c r="C69" s="73"/>
      <c r="D69" s="73"/>
      <c r="E69" s="73"/>
      <c r="F69" s="73"/>
      <c r="G69" s="73"/>
      <c r="H69" s="73"/>
      <c r="I69" s="73"/>
      <c r="J69" s="73"/>
      <c r="K69" s="73"/>
      <c r="L69" s="73"/>
      <c r="M69" s="73"/>
      <c r="N69" s="73"/>
      <c r="O69" s="73"/>
      <c r="P69" s="73"/>
      <c r="Q69" s="73"/>
      <c r="R69" s="73"/>
      <c r="S69" s="73"/>
      <c r="T69" s="73"/>
      <c r="U69" s="73"/>
      <c r="V69" s="73"/>
      <c r="W69" s="73"/>
      <c r="X69" s="73"/>
      <c r="Y69" s="73"/>
      <c r="Z69" s="73"/>
      <c r="AA69" s="73"/>
    </row>
    <row r="70" ht="21.0" customHeight="1">
      <c r="A70" s="100"/>
      <c r="B70" s="48" t="s">
        <v>138</v>
      </c>
      <c r="C70" s="49"/>
      <c r="D70" s="101" t="s">
        <v>121</v>
      </c>
      <c r="E70" s="73"/>
      <c r="F70" s="73"/>
      <c r="G70" s="73"/>
      <c r="H70" s="73"/>
      <c r="I70" s="73"/>
      <c r="J70" s="73"/>
      <c r="K70" s="73"/>
      <c r="L70" s="73"/>
      <c r="M70" s="73"/>
      <c r="N70" s="73"/>
      <c r="O70" s="73"/>
      <c r="P70" s="73"/>
      <c r="Q70" s="73"/>
      <c r="R70" s="73"/>
      <c r="S70" s="73"/>
      <c r="T70" s="73"/>
      <c r="U70" s="73"/>
      <c r="V70" s="73"/>
      <c r="W70" s="73"/>
      <c r="X70" s="73"/>
      <c r="Y70" s="73"/>
      <c r="Z70" s="73"/>
      <c r="AA70" s="73"/>
    </row>
    <row r="71" ht="21.0" customHeight="1">
      <c r="A71" s="102"/>
      <c r="B71" s="65" t="s">
        <v>139</v>
      </c>
      <c r="C71" s="49"/>
      <c r="D71" s="103">
        <f>SUM(J16:J20)</f>
        <v>0</v>
      </c>
      <c r="E71" s="73"/>
      <c r="F71" s="73"/>
      <c r="G71" s="73"/>
      <c r="H71" s="73"/>
      <c r="I71" s="73"/>
      <c r="J71" s="73"/>
      <c r="K71" s="73"/>
      <c r="L71" s="73"/>
      <c r="M71" s="73"/>
      <c r="N71" s="73"/>
      <c r="O71" s="73"/>
      <c r="P71" s="73"/>
      <c r="Q71" s="73"/>
      <c r="R71" s="73"/>
      <c r="S71" s="73"/>
      <c r="T71" s="73"/>
      <c r="U71" s="73"/>
      <c r="V71" s="73"/>
      <c r="W71" s="73"/>
      <c r="X71" s="73"/>
      <c r="Y71" s="73"/>
      <c r="Z71" s="73"/>
      <c r="AA71" s="73"/>
    </row>
    <row r="72" ht="21.0" customHeight="1">
      <c r="A72" s="102"/>
      <c r="B72" s="65" t="s">
        <v>140</v>
      </c>
      <c r="C72" s="49"/>
      <c r="D72" s="103">
        <f>SUM(J26:J32)</f>
        <v>0</v>
      </c>
      <c r="E72" s="73"/>
      <c r="F72" s="73"/>
      <c r="G72" s="73"/>
      <c r="H72" s="73"/>
      <c r="I72" s="73"/>
      <c r="J72" s="73"/>
      <c r="K72" s="73"/>
      <c r="L72" s="73"/>
      <c r="M72" s="73"/>
      <c r="N72" s="73"/>
      <c r="O72" s="73"/>
      <c r="P72" s="73"/>
      <c r="Q72" s="73"/>
      <c r="R72" s="73"/>
      <c r="S72" s="73"/>
      <c r="T72" s="73"/>
      <c r="U72" s="73"/>
      <c r="V72" s="73"/>
      <c r="W72" s="73"/>
      <c r="X72" s="73"/>
      <c r="Y72" s="73"/>
      <c r="Z72" s="73"/>
      <c r="AA72" s="73"/>
    </row>
    <row r="73" ht="21.0" customHeight="1">
      <c r="A73" s="102"/>
      <c r="B73" s="65" t="s">
        <v>141</v>
      </c>
      <c r="C73" s="49"/>
      <c r="D73" s="103">
        <f>SUM(J37:J39)</f>
        <v>0</v>
      </c>
      <c r="E73" s="73"/>
      <c r="F73" s="73"/>
      <c r="G73" s="73"/>
      <c r="H73" s="73"/>
      <c r="I73" s="73"/>
      <c r="J73" s="73"/>
      <c r="K73" s="73"/>
      <c r="L73" s="73"/>
      <c r="M73" s="73"/>
      <c r="N73" s="73"/>
      <c r="O73" s="73"/>
      <c r="P73" s="73"/>
      <c r="Q73" s="73"/>
      <c r="R73" s="73"/>
      <c r="S73" s="73"/>
      <c r="T73" s="73"/>
      <c r="U73" s="73"/>
      <c r="V73" s="73"/>
      <c r="W73" s="73"/>
      <c r="X73" s="73"/>
      <c r="Y73" s="73"/>
      <c r="Z73" s="73"/>
      <c r="AA73" s="73"/>
    </row>
    <row r="74" ht="21.0" customHeight="1">
      <c r="A74" s="102"/>
      <c r="B74" s="65" t="s">
        <v>142</v>
      </c>
      <c r="C74" s="49"/>
      <c r="D74" s="103">
        <f>SUM(J45:J49)</f>
        <v>0</v>
      </c>
      <c r="E74" s="73"/>
      <c r="F74" s="73"/>
      <c r="G74" s="73"/>
      <c r="H74" s="73"/>
      <c r="I74" s="73"/>
      <c r="J74" s="73"/>
      <c r="K74" s="73"/>
      <c r="L74" s="73"/>
      <c r="M74" s="73"/>
      <c r="N74" s="73"/>
      <c r="O74" s="73"/>
      <c r="P74" s="73"/>
      <c r="Q74" s="73"/>
      <c r="R74" s="73"/>
      <c r="S74" s="73"/>
      <c r="T74" s="73"/>
      <c r="U74" s="73"/>
      <c r="V74" s="73"/>
      <c r="W74" s="73"/>
      <c r="X74" s="73"/>
      <c r="Y74" s="73"/>
      <c r="Z74" s="73"/>
      <c r="AA74" s="73"/>
    </row>
    <row r="75" ht="21.0" customHeight="1">
      <c r="A75" s="102"/>
      <c r="B75" s="65" t="s">
        <v>143</v>
      </c>
      <c r="C75" s="49"/>
      <c r="D75" s="103">
        <f>SUM(J56:J57)</f>
        <v>0</v>
      </c>
      <c r="E75" s="73"/>
      <c r="F75" s="73"/>
      <c r="G75" s="73"/>
      <c r="H75" s="73"/>
      <c r="I75" s="73"/>
      <c r="J75" s="73"/>
      <c r="K75" s="73"/>
      <c r="L75" s="73"/>
      <c r="M75" s="73"/>
      <c r="N75" s="73"/>
      <c r="O75" s="73"/>
      <c r="P75" s="73"/>
      <c r="Q75" s="73"/>
      <c r="R75" s="73"/>
      <c r="S75" s="73"/>
      <c r="T75" s="73"/>
      <c r="U75" s="73"/>
      <c r="V75" s="73"/>
      <c r="W75" s="73"/>
      <c r="X75" s="73"/>
      <c r="Y75" s="73"/>
      <c r="Z75" s="73"/>
      <c r="AA75" s="73"/>
    </row>
    <row r="76" ht="21.0" customHeight="1">
      <c r="A76" s="102"/>
      <c r="B76" s="65" t="s">
        <v>144</v>
      </c>
      <c r="C76" s="49"/>
      <c r="D76" s="103">
        <f>SUM(J63:J66)</f>
        <v>0</v>
      </c>
      <c r="E76" s="73"/>
      <c r="F76" s="73"/>
      <c r="G76" s="73"/>
      <c r="H76" s="73"/>
      <c r="I76" s="73"/>
      <c r="J76" s="73"/>
      <c r="K76" s="73"/>
      <c r="L76" s="73"/>
      <c r="M76" s="73"/>
      <c r="N76" s="73"/>
      <c r="O76" s="73"/>
      <c r="P76" s="73"/>
      <c r="Q76" s="73"/>
      <c r="R76" s="73"/>
      <c r="S76" s="73"/>
      <c r="T76" s="73"/>
      <c r="U76" s="73"/>
      <c r="V76" s="73"/>
      <c r="W76" s="73"/>
      <c r="X76" s="73"/>
      <c r="Y76" s="73"/>
      <c r="Z76" s="73"/>
      <c r="AA76" s="73"/>
    </row>
    <row r="77" ht="21.0" customHeight="1">
      <c r="A77" s="102"/>
      <c r="B77" s="48" t="s">
        <v>145</v>
      </c>
      <c r="C77" s="49"/>
      <c r="D77" s="96">
        <f>SUM(D71:D76)/20*10</f>
        <v>0</v>
      </c>
      <c r="E77" s="104" t="s">
        <v>154</v>
      </c>
      <c r="F77" s="73"/>
      <c r="G77" s="73"/>
      <c r="H77" s="73"/>
      <c r="I77" s="73"/>
      <c r="J77" s="73"/>
      <c r="K77" s="73"/>
      <c r="L77" s="73"/>
      <c r="M77" s="73"/>
      <c r="N77" s="73"/>
      <c r="O77" s="73"/>
      <c r="P77" s="73"/>
      <c r="Q77" s="73"/>
      <c r="R77" s="73"/>
      <c r="S77" s="73"/>
      <c r="T77" s="73"/>
      <c r="U77" s="73"/>
      <c r="V77" s="73"/>
      <c r="W77" s="73"/>
      <c r="X77" s="73"/>
      <c r="Y77" s="73"/>
      <c r="Z77" s="73"/>
      <c r="AA77" s="73"/>
    </row>
    <row r="78" ht="33.75" customHeight="1">
      <c r="A78" s="102"/>
      <c r="B78" s="45" t="s">
        <v>147</v>
      </c>
      <c r="C78" s="47"/>
      <c r="D78" s="105"/>
      <c r="E78" s="104"/>
      <c r="F78" s="73"/>
      <c r="G78" s="73"/>
      <c r="H78" s="73"/>
      <c r="I78" s="73"/>
      <c r="J78" s="73"/>
      <c r="K78" s="73"/>
      <c r="L78" s="73"/>
      <c r="M78" s="73"/>
      <c r="N78" s="73"/>
      <c r="O78" s="73"/>
      <c r="P78" s="73"/>
      <c r="Q78" s="73"/>
      <c r="R78" s="73"/>
      <c r="S78" s="73"/>
      <c r="T78" s="73"/>
      <c r="U78" s="73"/>
      <c r="V78" s="73"/>
      <c r="W78" s="73"/>
      <c r="X78" s="73"/>
      <c r="Y78" s="73"/>
      <c r="Z78" s="73"/>
      <c r="AA78" s="73"/>
    </row>
    <row r="79" ht="33.75" customHeight="1">
      <c r="A79" s="102"/>
      <c r="B79" s="106" t="s">
        <v>148</v>
      </c>
      <c r="C79" s="107"/>
      <c r="D79" s="108"/>
      <c r="E79" s="104"/>
      <c r="F79" s="73"/>
      <c r="G79" s="73"/>
      <c r="H79" s="73"/>
      <c r="I79" s="73"/>
      <c r="J79" s="73"/>
      <c r="K79" s="73"/>
      <c r="L79" s="73"/>
      <c r="M79" s="73"/>
      <c r="N79" s="73"/>
      <c r="O79" s="73"/>
      <c r="P79" s="73"/>
      <c r="Q79" s="73"/>
      <c r="R79" s="73"/>
      <c r="S79" s="73"/>
      <c r="T79" s="73"/>
      <c r="U79" s="73"/>
      <c r="V79" s="73"/>
      <c r="W79" s="73"/>
      <c r="X79" s="73"/>
      <c r="Y79" s="73"/>
      <c r="Z79" s="73"/>
      <c r="AA79" s="73"/>
    </row>
    <row r="80" ht="12.0"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row>
    <row r="81" ht="12.0"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row>
    <row r="82" ht="12.0" customHeight="1">
      <c r="A82" s="68" t="s">
        <v>65</v>
      </c>
      <c r="B82" s="69"/>
      <c r="C82" s="70" t="s">
        <v>66</v>
      </c>
      <c r="D82" s="71"/>
      <c r="E82" s="71"/>
      <c r="F82" s="109" t="s">
        <v>67</v>
      </c>
      <c r="H82" s="73"/>
      <c r="I82" s="73"/>
      <c r="J82" s="73"/>
      <c r="K82" s="73"/>
      <c r="L82" s="73"/>
      <c r="M82" s="73"/>
      <c r="N82" s="73"/>
      <c r="O82" s="73"/>
      <c r="P82" s="73"/>
      <c r="Q82" s="73"/>
      <c r="R82" s="73"/>
      <c r="S82" s="73"/>
      <c r="T82" s="73"/>
      <c r="U82" s="73"/>
      <c r="V82" s="73"/>
      <c r="W82" s="73"/>
      <c r="X82" s="73"/>
      <c r="Y82" s="73"/>
      <c r="Z82" s="73"/>
      <c r="AA82" s="73"/>
    </row>
    <row r="83" ht="12.0" customHeight="1">
      <c r="A83" s="69"/>
      <c r="B83" s="69"/>
      <c r="C83" s="71"/>
      <c r="D83" s="71"/>
      <c r="E83" s="71"/>
      <c r="F83" s="75"/>
      <c r="H83" s="73"/>
      <c r="I83" s="73"/>
      <c r="J83" s="73"/>
      <c r="K83" s="73"/>
      <c r="L83" s="73"/>
      <c r="M83" s="73"/>
      <c r="N83" s="73"/>
      <c r="O83" s="73"/>
      <c r="P83" s="73"/>
      <c r="Q83" s="73"/>
      <c r="R83" s="73"/>
      <c r="S83" s="73"/>
      <c r="T83" s="73"/>
      <c r="U83" s="73"/>
      <c r="V83" s="73"/>
      <c r="W83" s="73"/>
      <c r="X83" s="73"/>
      <c r="Y83" s="73"/>
      <c r="Z83" s="73"/>
      <c r="AA83" s="73"/>
    </row>
    <row r="84" ht="12.0" customHeight="1">
      <c r="A84" s="69"/>
      <c r="B84" s="69"/>
      <c r="C84" s="71"/>
      <c r="D84" s="71"/>
      <c r="E84" s="71"/>
      <c r="F84" s="75"/>
      <c r="H84" s="73"/>
      <c r="I84" s="73"/>
      <c r="J84" s="73"/>
      <c r="K84" s="73"/>
      <c r="L84" s="73"/>
      <c r="M84" s="73"/>
      <c r="N84" s="73"/>
      <c r="O84" s="73"/>
      <c r="P84" s="73"/>
      <c r="Q84" s="73"/>
      <c r="R84" s="73"/>
      <c r="S84" s="73"/>
      <c r="T84" s="73"/>
      <c r="U84" s="73"/>
      <c r="V84" s="73"/>
      <c r="W84" s="73"/>
      <c r="X84" s="73"/>
      <c r="Y84" s="73"/>
      <c r="Z84" s="73"/>
      <c r="AA84" s="73"/>
    </row>
    <row r="85" ht="12.0" customHeight="1">
      <c r="A85" s="71" t="s">
        <v>68</v>
      </c>
      <c r="B85" s="71"/>
      <c r="C85" s="76" t="s">
        <v>68</v>
      </c>
      <c r="D85" s="71"/>
      <c r="E85" s="71"/>
      <c r="F85" s="75" t="s">
        <v>68</v>
      </c>
      <c r="H85" s="73"/>
      <c r="I85" s="73"/>
      <c r="J85" s="73"/>
      <c r="K85" s="73"/>
      <c r="L85" s="73"/>
      <c r="M85" s="73"/>
      <c r="N85" s="73"/>
      <c r="O85" s="73"/>
      <c r="P85" s="73"/>
      <c r="Q85" s="73"/>
      <c r="R85" s="73"/>
      <c r="S85" s="73"/>
      <c r="T85" s="73"/>
      <c r="U85" s="73"/>
      <c r="V85" s="73"/>
      <c r="W85" s="73"/>
      <c r="X85" s="73"/>
      <c r="Y85" s="73"/>
      <c r="Z85" s="73"/>
      <c r="AA85" s="73"/>
    </row>
    <row r="86" ht="12.0" customHeight="1">
      <c r="A86" s="78" t="s">
        <v>69</v>
      </c>
      <c r="B86" s="79"/>
      <c r="C86" s="80" t="s">
        <v>70</v>
      </c>
      <c r="D86" s="71"/>
      <c r="E86" s="71"/>
      <c r="F86" s="81" t="s">
        <v>70</v>
      </c>
      <c r="H86" s="73"/>
      <c r="I86" s="73"/>
      <c r="J86" s="73"/>
      <c r="K86" s="73"/>
      <c r="L86" s="73"/>
      <c r="M86" s="73"/>
      <c r="N86" s="73"/>
      <c r="O86" s="73"/>
      <c r="P86" s="73"/>
      <c r="Q86" s="73"/>
      <c r="R86" s="73"/>
      <c r="S86" s="73"/>
      <c r="T86" s="73"/>
      <c r="U86" s="73"/>
      <c r="V86" s="73"/>
      <c r="W86" s="73"/>
      <c r="X86" s="73"/>
      <c r="Y86" s="73"/>
      <c r="Z86" s="73"/>
      <c r="AA86" s="73"/>
    </row>
    <row r="87" ht="12.0" customHeight="1">
      <c r="A87" s="69"/>
      <c r="B87" s="69"/>
      <c r="C87" s="72"/>
      <c r="D87" s="71"/>
      <c r="E87" s="71"/>
      <c r="F87" s="109"/>
      <c r="H87" s="73"/>
      <c r="I87" s="73"/>
      <c r="J87" s="73"/>
      <c r="K87" s="73"/>
      <c r="L87" s="73"/>
      <c r="M87" s="73"/>
      <c r="N87" s="73"/>
      <c r="O87" s="73"/>
      <c r="P87" s="73"/>
      <c r="Q87" s="73"/>
      <c r="R87" s="73"/>
      <c r="S87" s="73"/>
      <c r="T87" s="73"/>
      <c r="U87" s="73"/>
      <c r="V87" s="73"/>
      <c r="W87" s="73"/>
      <c r="X87" s="73"/>
      <c r="Y87" s="73"/>
      <c r="Z87" s="73"/>
      <c r="AA87" s="73"/>
    </row>
    <row r="88" ht="12.0" customHeight="1">
      <c r="A88" s="69" t="s">
        <v>71</v>
      </c>
      <c r="B88" s="69"/>
      <c r="C88" s="72" t="s">
        <v>71</v>
      </c>
      <c r="D88" s="71"/>
      <c r="E88" s="71"/>
      <c r="F88" s="109" t="s">
        <v>71</v>
      </c>
      <c r="H88" s="73"/>
      <c r="I88" s="73"/>
      <c r="J88" s="73"/>
      <c r="K88" s="73"/>
      <c r="L88" s="73"/>
      <c r="M88" s="73"/>
      <c r="N88" s="73"/>
      <c r="O88" s="73"/>
      <c r="P88" s="73"/>
      <c r="Q88" s="73"/>
      <c r="R88" s="73"/>
      <c r="S88" s="73"/>
      <c r="T88" s="73"/>
      <c r="U88" s="73"/>
      <c r="V88" s="73"/>
      <c r="W88" s="73"/>
      <c r="X88" s="73"/>
      <c r="Y88" s="73"/>
      <c r="Z88" s="73"/>
      <c r="AA88" s="73"/>
    </row>
    <row r="89" ht="12.0"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row>
    <row r="90" ht="12.0"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ht="12.0"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row>
    <row r="92" ht="12.0"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row>
    <row r="93" ht="12.0"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row>
    <row r="94" ht="12.0"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row>
    <row r="95" ht="12.0"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row>
    <row r="96" ht="12.0"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ht="12.0"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ht="12.0"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ht="12.0"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ht="12.0"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ht="12.0"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ht="12.0"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row>
    <row r="103" ht="12.0"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row>
    <row r="104" ht="12.0"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row>
    <row r="105" ht="12.0"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row>
    <row r="106" ht="12.0"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row>
    <row r="107" ht="12.0"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row>
    <row r="108" ht="12.0"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row>
    <row r="109" ht="12.0"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row>
    <row r="110" ht="12.0"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row>
    <row r="111" ht="12.0"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row>
    <row r="112" ht="12.0"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row>
    <row r="113" ht="12.0"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row>
    <row r="114" ht="12.0"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row>
    <row r="115" ht="12.0"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row>
    <row r="116" ht="12.0"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row>
    <row r="117" ht="12.0"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row>
    <row r="118" ht="12.0"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row>
    <row r="119" ht="12.0"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row>
    <row r="120" ht="12.0"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row>
    <row r="121" ht="12.0"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row>
    <row r="122" ht="12.0"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row>
    <row r="123" ht="12.0"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row>
    <row r="124" ht="12.0"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row>
    <row r="125" ht="12.0"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row>
    <row r="126" ht="12.0"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row>
    <row r="127" ht="12.0"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row>
    <row r="128" ht="12.0"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row>
    <row r="129" ht="12.0"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row>
    <row r="130" ht="12.0"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row>
    <row r="131" ht="12.0"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row>
    <row r="132" ht="12.0"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row>
    <row r="133" ht="12.0"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row>
    <row r="134" ht="12.0"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row>
    <row r="135" ht="12.0"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row>
    <row r="136" ht="12.0"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row>
    <row r="137" ht="12.0"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row>
    <row r="138" ht="12.0"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row>
    <row r="139" ht="12.0"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ht="12.0"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ht="12.0"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ht="12.0"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ht="12.0"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ht="12.0"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ht="12.0"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ht="12.0"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ht="12.0"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ht="12.0"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ht="12.0"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ht="12.0"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ht="12.0"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ht="12.0"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ht="12.0"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ht="12.0"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ht="12.0"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ht="12.0"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ht="12.0"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ht="12.0"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ht="12.0"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ht="12.0"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ht="12.0"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ht="12.0"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ht="12.0"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ht="12.0"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ht="12.0"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ht="12.0"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ht="12.0"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ht="12.0"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ht="12.0"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ht="12.0"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ht="12.0"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ht="12.0"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ht="12.0"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ht="12.0"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ht="12.0"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ht="12.0"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ht="12.0"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ht="12.0"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ht="12.0"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ht="12.0"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ht="12.0"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ht="12.0"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ht="12.0"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ht="12.0"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ht="12.0"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ht="12.0"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ht="12.0"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ht="12.0"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ht="12.0"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ht="12.0"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ht="12.0"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ht="12.0"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ht="12.0"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ht="12.0"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ht="12.0"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ht="12.0"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ht="12.0"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ht="12.0"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ht="12.0"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ht="12.0"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ht="12.0"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ht="12.0"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ht="12.0"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ht="12.0"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ht="12.0"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ht="12.0"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ht="12.0"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ht="12.0"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ht="12.0"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ht="12.0"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ht="12.0"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ht="12.0"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ht="12.0"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ht="12.0"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ht="12.0"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ht="12.0"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ht="12.0"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ht="12.0"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ht="12.0"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ht="12.0"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ht="12.0"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ht="12.0"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ht="12.0"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ht="12.0"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ht="12.0"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ht="12.0"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ht="12.0"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ht="12.0"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ht="12.0"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ht="12.0"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ht="12.0"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ht="12.0"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ht="12.0"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ht="12.0"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ht="12.0"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ht="12.0"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ht="12.0"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ht="12.0"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ht="12.0"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ht="12.0"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ht="12.0"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ht="12.0"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ht="12.0"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ht="12.0"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ht="12.0"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ht="12.0"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ht="12.0"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ht="12.0"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ht="12.0"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ht="12.0"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ht="12.0"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ht="12.0"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ht="12.0"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ht="12.0"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ht="12.0"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ht="12.0"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ht="12.0"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ht="12.0"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ht="12.0"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ht="12.0"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ht="12.0"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ht="12.0"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ht="12.0"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ht="12.0"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ht="12.0"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ht="12.0"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ht="12.0"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ht="12.0"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ht="12.0"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ht="12.0"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ht="12.0"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ht="12.0"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ht="12.0"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ht="12.0"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ht="12.0"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ht="12.0"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ht="12.0"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ht="12.0"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ht="12.0"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ht="12.0"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ht="12.0"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ht="12.0"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ht="12.0"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ht="12.0"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ht="12.0"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ht="12.0"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ht="12.0"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ht="12.0"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ht="12.0"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ht="12.0"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ht="12.0"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ht="12.0"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ht="12.0"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ht="12.0"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ht="12.0"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ht="12.0"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ht="12.0"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ht="12.0"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ht="12.0"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ht="12.0"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ht="12.0"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ht="12.0"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ht="12.0"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ht="12.0"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ht="12.0"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ht="12.0"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ht="12.0"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ht="12.0"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ht="12.0"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ht="12.0"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ht="12.0"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ht="12.0"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ht="12.0"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ht="12.0"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ht="12.0"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ht="12.0"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ht="12.0"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ht="12.0"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ht="12.0"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ht="12.0"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ht="12.0"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ht="12.0"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ht="12.0"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ht="12.0"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ht="12.0"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ht="12.0"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ht="12.0"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ht="12.0"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ht="12.0"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ht="12.0"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ht="12.0"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ht="12.0"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ht="12.0"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ht="12.0"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ht="12.0"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ht="12.0"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ht="12.0"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ht="12.0"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ht="12.0"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ht="12.0"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ht="12.0"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ht="12.0"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ht="12.0"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ht="12.0"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ht="12.0"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ht="12.0"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ht="12.0"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ht="12.0"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ht="12.0"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ht="12.0"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ht="12.0"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ht="12.0"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ht="12.0"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ht="12.0"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ht="12.0"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ht="12.0"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ht="12.0"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ht="12.0"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ht="12.0"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ht="12.0"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ht="12.0"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ht="12.0"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ht="12.0"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ht="12.0"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ht="12.0"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ht="12.0"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ht="12.0"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ht="12.0"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ht="12.0"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ht="12.0"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ht="12.0"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ht="12.0"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ht="12.0"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ht="12.0"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ht="12.0"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ht="12.0"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ht="12.0"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ht="12.0"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ht="12.0"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ht="12.0"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ht="12.0"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ht="12.0"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ht="12.0"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ht="12.0"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ht="12.0"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ht="12.0"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ht="12.0"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ht="12.0"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ht="12.0"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ht="12.0"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ht="12.0"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ht="12.0"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ht="12.0"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ht="12.0"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ht="12.0"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ht="12.0"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ht="12.0"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ht="12.0"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ht="12.0"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ht="12.0"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ht="12.0"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ht="12.0"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ht="12.0"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ht="12.0"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ht="12.0"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ht="12.0"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ht="12.0"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ht="12.0"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ht="12.0"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ht="12.0"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ht="12.0"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ht="12.0"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ht="12.0"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ht="12.0"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ht="12.0"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ht="12.0"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ht="12.0"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ht="12.0"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ht="12.0"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ht="12.0"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ht="12.0"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ht="12.0"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ht="12.0"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ht="12.0"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ht="12.0"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ht="12.0"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ht="12.0"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ht="12.0"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ht="12.0"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ht="12.0"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ht="12.0"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ht="12.0"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ht="12.0"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ht="12.0"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ht="12.0"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ht="12.0"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ht="12.0"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ht="12.0"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ht="12.0"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ht="12.0"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ht="12.0"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ht="12.0"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ht="12.0"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ht="12.0"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ht="12.0"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ht="12.0"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ht="12.0"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ht="12.0"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ht="12.0"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ht="12.0"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ht="12.0"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ht="12.0"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ht="12.0"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ht="12.0"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ht="12.0"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ht="12.0"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ht="12.0"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ht="12.0"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ht="12.0"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ht="12.0"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ht="12.0"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ht="12.0"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ht="12.0"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ht="12.0"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ht="12.0"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ht="12.0"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ht="12.0"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ht="12.0"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ht="12.0"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ht="12.0"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ht="12.0"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ht="12.0"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ht="12.0"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ht="12.0"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ht="12.0"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ht="12.0"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ht="12.0"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ht="12.0"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ht="12.0"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ht="12.0"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ht="12.0"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ht="12.0"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ht="12.0"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ht="12.0"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ht="12.0"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ht="12.0"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ht="12.0"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ht="12.0"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ht="12.0"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ht="12.0"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ht="12.0"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ht="12.0"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ht="12.0"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ht="12.0"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ht="12.0"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ht="12.0"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ht="12.0"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ht="12.0"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ht="12.0"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ht="12.0"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ht="12.0"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ht="12.0"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ht="12.0"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ht="12.0"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ht="12.0"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ht="12.0"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ht="12.0"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ht="12.0"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ht="12.0"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ht="12.0"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ht="12.0"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ht="12.0"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ht="12.0"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ht="12.0"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ht="12.0"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ht="12.0"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ht="12.0"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ht="12.0"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ht="12.0"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ht="12.0"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ht="12.0"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ht="12.0"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ht="12.0"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ht="12.0"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ht="12.0"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ht="12.0"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ht="12.0"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ht="12.0"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ht="12.0"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ht="12.0"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ht="12.0"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ht="12.0"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ht="12.0"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ht="12.0"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ht="12.0"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ht="12.0"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ht="12.0"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ht="12.0"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ht="12.0"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ht="12.0"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ht="12.0"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ht="12.0"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ht="12.0"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ht="12.0"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ht="12.0"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ht="12.0"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ht="12.0"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ht="12.0"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ht="12.0"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ht="12.0"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ht="12.0"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ht="12.0"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ht="12.0"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ht="12.0"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ht="12.0"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ht="12.0"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ht="12.0"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ht="12.0"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ht="12.0"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ht="12.0"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ht="12.0"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ht="12.0"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ht="12.0"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ht="12.0"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ht="12.0"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ht="12.0"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ht="12.0"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ht="12.0"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ht="12.0"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ht="12.0"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ht="12.0"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ht="12.0"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ht="12.0"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ht="12.0"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ht="12.0"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ht="12.0"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ht="12.0"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ht="12.0"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ht="12.0"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ht="12.0"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ht="12.0"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ht="12.0"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ht="12.0"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ht="12.0"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ht="12.0"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ht="12.0"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ht="12.0"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ht="12.0"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ht="12.0"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ht="12.0"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ht="12.0"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ht="12.0"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ht="12.0"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ht="12.0"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ht="12.0"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ht="12.0"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ht="12.0"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ht="12.0"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ht="12.0"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ht="12.0"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ht="12.0"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ht="12.0"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ht="12.0"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ht="12.0"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ht="12.0"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ht="12.0"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ht="12.0"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ht="12.0"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ht="12.0"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ht="12.0"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ht="12.0"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ht="12.0"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ht="12.0"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ht="12.0"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ht="12.0"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ht="12.0"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ht="12.0"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ht="12.0"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ht="12.0"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ht="12.0"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ht="12.0"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ht="12.0"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ht="12.0"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ht="12.0"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ht="12.0"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ht="12.0"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ht="12.0"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ht="12.0"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ht="12.0"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ht="12.0"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ht="12.0"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ht="12.0"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ht="12.0"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ht="12.0"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ht="12.0"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ht="12.0"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ht="12.0"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ht="12.0"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ht="12.0"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ht="12.0"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ht="12.0"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ht="12.0"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ht="12.0"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ht="12.0"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ht="12.0"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ht="12.0"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ht="12.0"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ht="12.0"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ht="12.0"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ht="12.0"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ht="12.0"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ht="12.0"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ht="12.0"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ht="12.0"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ht="12.0"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ht="12.0"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ht="12.0"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ht="12.0"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ht="12.0"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ht="12.0"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ht="12.0"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ht="12.0"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ht="12.0"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ht="12.0"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ht="12.0"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ht="12.0"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ht="12.0"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ht="12.0"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ht="12.0"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ht="12.0"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ht="12.0"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ht="12.0"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ht="12.0"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ht="12.0"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ht="12.0"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ht="12.0"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ht="12.0"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ht="12.0"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ht="12.0"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ht="12.0"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ht="12.0"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ht="12.0"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ht="12.0"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ht="12.0"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ht="12.0"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ht="12.0"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ht="12.0"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ht="12.0"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ht="12.0"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ht="12.0"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ht="12.0"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ht="12.0"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ht="12.0"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ht="12.0"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ht="12.0"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ht="12.0"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ht="12.0"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ht="12.0"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ht="12.0"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ht="12.0"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ht="12.0"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ht="12.0"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ht="12.0"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ht="12.0"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ht="12.0"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ht="12.0"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ht="12.0"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ht="12.0"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ht="12.0"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ht="12.0"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ht="12.0"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ht="12.0"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ht="12.0"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ht="12.0"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ht="12.0"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ht="12.0"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ht="12.0"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ht="12.0"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ht="12.0"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ht="12.0"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ht="12.0"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ht="12.0"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ht="12.0"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ht="12.0"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ht="12.0"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ht="12.0"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ht="12.0"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ht="12.0"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ht="12.0"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ht="12.0"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ht="12.0"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ht="12.0"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ht="12.0"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ht="12.0"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ht="12.0"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ht="12.0"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ht="12.0"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ht="12.0"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ht="12.0"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ht="12.0"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ht="12.0"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ht="12.0"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ht="12.0"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ht="12.0"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ht="12.0"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ht="12.0"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ht="12.0"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ht="12.0"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ht="12.0"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ht="12.0"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ht="12.0"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ht="12.0"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ht="12.0"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ht="12.0"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ht="12.0"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ht="12.0"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ht="12.0"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ht="12.0"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ht="12.0"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ht="12.0"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ht="12.0"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ht="12.0"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ht="12.0"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ht="12.0"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ht="12.0"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ht="12.0"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ht="12.0"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ht="12.0"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ht="12.0"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ht="12.0"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ht="12.0"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ht="12.0"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ht="12.0"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ht="12.0"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ht="12.0"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ht="12.0"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ht="12.0"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ht="12.0"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ht="12.0"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ht="12.0"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ht="12.0"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ht="12.0"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ht="12.0"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ht="12.0"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ht="12.0"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ht="12.0"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ht="12.0"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ht="12.0"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ht="12.0"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ht="12.0"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ht="12.0"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ht="12.0"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ht="12.0"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ht="12.0"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ht="12.0"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ht="12.0"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ht="12.0"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ht="12.0"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ht="12.0"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ht="12.0"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ht="12.0"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ht="12.0"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ht="12.0"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ht="12.0"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ht="12.0"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ht="12.0"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ht="12.0"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ht="12.0"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ht="12.0"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ht="12.0"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ht="12.0"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ht="12.0"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ht="12.0"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ht="12.0"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ht="12.0"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ht="12.0"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ht="12.0"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ht="12.0"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ht="12.0"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ht="12.0"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ht="12.0"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ht="12.0"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ht="12.0"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ht="12.0"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ht="12.0"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ht="12.0"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ht="12.0"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ht="12.0"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ht="12.0"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ht="12.0"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ht="12.0"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ht="12.0"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ht="12.0"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ht="12.0"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ht="12.0"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ht="12.0"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ht="12.0"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ht="12.0"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ht="12.0"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ht="12.0"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ht="12.0"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ht="12.0"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ht="12.0"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ht="12.0"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ht="12.0"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ht="12.0"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ht="12.0"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ht="12.0"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ht="12.0"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ht="12.0"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ht="12.0"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ht="12.0"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ht="12.0"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ht="12.0"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ht="12.0"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ht="12.0"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ht="12.0"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ht="12.0"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ht="12.0"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ht="12.0"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ht="12.0"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ht="12.0"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ht="12.0"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ht="12.0"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ht="12.0"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ht="12.0"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ht="12.0"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ht="12.0"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ht="12.0"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ht="12.0"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ht="12.0"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ht="12.0"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ht="12.0"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ht="12.0"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ht="12.0"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ht="12.0"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ht="12.0"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ht="12.0"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ht="12.0"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ht="12.0"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ht="12.0"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ht="12.0"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ht="12.0"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ht="12.0"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ht="12.0"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ht="12.0"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ht="12.0"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ht="12.0"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ht="12.0"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ht="12.0"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ht="12.0"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ht="12.0"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ht="12.0"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ht="12.0"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ht="12.0"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ht="12.0"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ht="12.0"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ht="12.0"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ht="12.0"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ht="12.0"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ht="12.0"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ht="12.0"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ht="12.0"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ht="12.0"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ht="12.0"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ht="12.0"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ht="12.0"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ht="12.0"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ht="12.0"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ht="12.0"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ht="12.0"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ht="12.0"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ht="12.0"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ht="12.0"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ht="12.0"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ht="12.0"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ht="12.0"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ht="12.0"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ht="12.0"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ht="12.0"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ht="12.0"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ht="12.0"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ht="12.0"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ht="12.0"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ht="12.0"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ht="12.0"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ht="12.0"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ht="12.0"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ht="12.0"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ht="12.0"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ht="12.0"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ht="12.0"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ht="12.0"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ht="12.0"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ht="12.0"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ht="12.0"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ht="12.0"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ht="12.0"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ht="12.0"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ht="12.0"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ht="12.0"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ht="12.0"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ht="12.0"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ht="12.0"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ht="12.0"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ht="12.0"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ht="12.0"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ht="12.0"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ht="12.0"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ht="12.0"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ht="12.0"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ht="12.0"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ht="12.0"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ht="12.0"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ht="12.0"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ht="12.0"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ht="12.0"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ht="12.0"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ht="12.0"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ht="12.0"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ht="12.0"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ht="12.0"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ht="12.0"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ht="12.0"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ht="12.0"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ht="12.0"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ht="12.0"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ht="12.0"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ht="12.0"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ht="12.0"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ht="12.0"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ht="12.0"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ht="12.0"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ht="12.0"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ht="12.0"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ht="12.0"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ht="12.0"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ht="12.0"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ht="12.0"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ht="12.0"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ht="12.0"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ht="12.0"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ht="12.0"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ht="12.0"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ht="12.0"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ht="12.0"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ht="12.0"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ht="12.0"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ht="12.0"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ht="12.0"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ht="12.0"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ht="12.0"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ht="12.0"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ht="12.0"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ht="12.0"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ht="12.0"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ht="12.0"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ht="12.0"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ht="12.0"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sheetData>
  <mergeCells count="32">
    <mergeCell ref="A2:K2"/>
    <mergeCell ref="A3:K3"/>
    <mergeCell ref="B5:C5"/>
    <mergeCell ref="F5:J5"/>
    <mergeCell ref="B6:C6"/>
    <mergeCell ref="B7:C7"/>
    <mergeCell ref="B8:C8"/>
    <mergeCell ref="B9:C9"/>
    <mergeCell ref="A13:H13"/>
    <mergeCell ref="B15:C15"/>
    <mergeCell ref="B16:C16"/>
    <mergeCell ref="B17:C17"/>
    <mergeCell ref="B18:C18"/>
    <mergeCell ref="B19:C19"/>
    <mergeCell ref="B20:C20"/>
    <mergeCell ref="B36:C36"/>
    <mergeCell ref="B39:C39"/>
    <mergeCell ref="B62:C62"/>
    <mergeCell ref="B63:C63"/>
    <mergeCell ref="B64:C64"/>
    <mergeCell ref="B65:C65"/>
    <mergeCell ref="B76:C76"/>
    <mergeCell ref="B77:C77"/>
    <mergeCell ref="B78:C78"/>
    <mergeCell ref="B79:C79"/>
    <mergeCell ref="B66:C66"/>
    <mergeCell ref="B70:C70"/>
    <mergeCell ref="B71:C71"/>
    <mergeCell ref="B72:C72"/>
    <mergeCell ref="B73:C73"/>
    <mergeCell ref="B74:C74"/>
    <mergeCell ref="B75:C75"/>
  </mergeCells>
  <dataValidations>
    <dataValidation type="list" allowBlank="1" showErrorMessage="1" sqref="I16:I20 I26:I32 I39 I45:I49 I56:I57 I63:I66">
      <formula1>$AA$3:$AA$4</formula1>
    </dataValidation>
    <dataValidation type="list" allowBlank="1" showErrorMessage="1" sqref="D16:D20 C21:C22 D26:D32 D45:D49 D56:D57 D63:D66">
      <formula1>$W$3:$W$9</formula1>
    </dataValidation>
    <dataValidation type="list" allowBlank="1" showErrorMessage="1" sqref="D39">
      <formula1>$W$8:$W$9</formula1>
    </dataValidation>
    <dataValidation type="list" allowBlank="1" showErrorMessage="1" sqref="E16:E20 E26:E32 E39 E63:E66">
      <formula1>$X$3:$X$12</formula1>
    </dataValidation>
    <dataValidation type="list" allowBlank="1" showErrorMessage="1" sqref="E45:E49">
      <formula1>$Y$3:$Y$7</formula1>
    </dataValidation>
    <dataValidation type="list" allowBlank="1" showErrorMessage="1" sqref="E56:E57">
      <formula1>$Z$3:$Z$8</formula1>
    </dataValidation>
  </dataValidations>
  <printOptions/>
  <pageMargins bottom="0.75" footer="0.0" header="0.0" left="0.7" right="0.7" top="0.75"/>
  <pageSetup paperSize="9" orientation="landscape"/>
  <rowBreaks count="2" manualBreakCount="2">
    <brk id="33" man="1"/>
    <brk id="58" man="1"/>
  </row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89"/>
    <col customWidth="1" min="2" max="2" width="22.56"/>
    <col customWidth="1" min="3" max="3" width="15.89"/>
    <col customWidth="1" min="4" max="4" width="28.0"/>
    <col customWidth="1" min="5" max="5" width="19.44"/>
    <col customWidth="1" min="6" max="6" width="9.89"/>
    <col customWidth="1" min="7" max="7" width="13.44"/>
    <col customWidth="1" min="8" max="8" width="14.33"/>
    <col customWidth="1" min="9" max="9" width="13.11"/>
    <col customWidth="1" min="10" max="10" width="12.89"/>
    <col customWidth="1" min="11" max="27" width="10.89"/>
  </cols>
  <sheetData>
    <row r="1" ht="7.5" customHeight="1">
      <c r="A1" s="73"/>
      <c r="B1" s="73"/>
      <c r="C1" s="85"/>
      <c r="D1" s="73"/>
      <c r="E1" s="73"/>
      <c r="F1" s="73"/>
      <c r="G1" s="73"/>
      <c r="H1" s="73"/>
      <c r="I1" s="73"/>
      <c r="J1" s="73"/>
      <c r="K1" s="73"/>
      <c r="L1" s="73"/>
      <c r="M1" s="73"/>
      <c r="N1" s="73"/>
      <c r="O1" s="73"/>
      <c r="P1" s="73"/>
      <c r="Q1" s="73"/>
      <c r="R1" s="73"/>
      <c r="S1" s="73"/>
      <c r="T1" s="73"/>
      <c r="U1" s="73"/>
      <c r="V1" s="73"/>
      <c r="W1" s="73"/>
      <c r="X1" s="73"/>
      <c r="Y1" s="73"/>
      <c r="Z1" s="73"/>
      <c r="AA1" s="73"/>
    </row>
    <row r="2" ht="21.0" customHeight="1">
      <c r="A2" s="37" t="s">
        <v>79</v>
      </c>
      <c r="L2" s="73"/>
      <c r="M2" s="73"/>
      <c r="N2" s="73"/>
      <c r="O2" s="73"/>
      <c r="P2" s="73"/>
      <c r="Q2" s="73"/>
      <c r="R2" s="73"/>
      <c r="S2" s="73"/>
      <c r="T2" s="73"/>
      <c r="U2" s="73"/>
      <c r="V2" s="73"/>
      <c r="W2" s="73" t="s">
        <v>80</v>
      </c>
      <c r="X2" s="73" t="s">
        <v>81</v>
      </c>
      <c r="Y2" s="73"/>
      <c r="Z2" s="73"/>
      <c r="AA2" s="73"/>
    </row>
    <row r="3" ht="21.0" customHeight="1">
      <c r="A3" s="37" t="s">
        <v>1</v>
      </c>
      <c r="L3" s="73"/>
      <c r="M3" s="73"/>
      <c r="N3" s="73"/>
      <c r="O3" s="73"/>
      <c r="P3" s="73"/>
      <c r="Q3" s="73"/>
      <c r="R3" s="73"/>
      <c r="S3" s="73"/>
      <c r="T3" s="73"/>
      <c r="U3" s="73"/>
      <c r="V3" s="73"/>
      <c r="W3" s="73" t="s">
        <v>44</v>
      </c>
      <c r="X3" s="73" t="s">
        <v>82</v>
      </c>
      <c r="Y3" s="73" t="s">
        <v>83</v>
      </c>
      <c r="Z3" s="73" t="s">
        <v>84</v>
      </c>
      <c r="AA3" s="86" t="s">
        <v>85</v>
      </c>
    </row>
    <row r="4" ht="12.0" customHeight="1">
      <c r="A4" s="73"/>
      <c r="B4" s="73"/>
      <c r="C4" s="85"/>
      <c r="D4" s="73"/>
      <c r="E4" s="73"/>
      <c r="F4" s="73"/>
      <c r="G4" s="73"/>
      <c r="H4" s="73"/>
      <c r="I4" s="73"/>
      <c r="J4" s="73"/>
      <c r="K4" s="73"/>
      <c r="L4" s="73"/>
      <c r="M4" s="73"/>
      <c r="N4" s="73"/>
      <c r="O4" s="73"/>
      <c r="P4" s="73"/>
      <c r="Q4" s="73"/>
      <c r="R4" s="73"/>
      <c r="S4" s="73"/>
      <c r="T4" s="73"/>
      <c r="U4" s="73"/>
      <c r="V4" s="73"/>
      <c r="W4" s="73" t="s">
        <v>86</v>
      </c>
      <c r="X4" s="73" t="s">
        <v>87</v>
      </c>
      <c r="Y4" s="73" t="s">
        <v>88</v>
      </c>
      <c r="Z4" s="73" t="s">
        <v>89</v>
      </c>
      <c r="AA4" s="87" t="s">
        <v>90</v>
      </c>
    </row>
    <row r="5" ht="24.0" customHeight="1">
      <c r="A5" s="88" t="s">
        <v>41</v>
      </c>
      <c r="B5" s="89"/>
      <c r="C5" s="49"/>
      <c r="D5" s="73"/>
      <c r="E5" s="40" t="s">
        <v>91</v>
      </c>
      <c r="F5" s="90"/>
      <c r="G5" s="62"/>
      <c r="H5" s="62"/>
      <c r="I5" s="62"/>
      <c r="J5" s="49"/>
      <c r="K5" s="42"/>
      <c r="L5" s="73"/>
      <c r="M5" s="73"/>
      <c r="N5" s="73"/>
      <c r="O5" s="73"/>
      <c r="P5" s="73"/>
      <c r="Q5" s="73"/>
      <c r="R5" s="73"/>
      <c r="S5" s="73"/>
      <c r="T5" s="73"/>
      <c r="U5" s="73"/>
      <c r="V5" s="73"/>
      <c r="W5" s="73" t="s">
        <v>92</v>
      </c>
      <c r="X5" s="73" t="s">
        <v>93</v>
      </c>
      <c r="Y5" s="73" t="s">
        <v>94</v>
      </c>
      <c r="Z5" s="73" t="s">
        <v>95</v>
      </c>
      <c r="AA5" s="73"/>
    </row>
    <row r="6" ht="4.5" customHeight="1">
      <c r="A6" s="88"/>
      <c r="B6" s="42"/>
      <c r="D6" s="91"/>
      <c r="E6" s="41"/>
      <c r="F6" s="73"/>
      <c r="G6" s="73"/>
      <c r="H6" s="73"/>
      <c r="I6" s="73"/>
      <c r="J6" s="73"/>
      <c r="K6" s="73"/>
      <c r="L6" s="73"/>
      <c r="M6" s="73"/>
      <c r="N6" s="73"/>
      <c r="O6" s="73"/>
      <c r="P6" s="73"/>
      <c r="Q6" s="73"/>
      <c r="R6" s="73"/>
      <c r="S6" s="73"/>
      <c r="T6" s="73"/>
      <c r="U6" s="73"/>
      <c r="V6" s="73"/>
      <c r="W6" s="73" t="s">
        <v>96</v>
      </c>
      <c r="X6" s="73" t="s">
        <v>97</v>
      </c>
      <c r="Y6" s="73" t="s">
        <v>98</v>
      </c>
      <c r="Z6" s="73" t="s">
        <v>99</v>
      </c>
      <c r="AA6" s="73"/>
    </row>
    <row r="7" ht="24.0" customHeight="1">
      <c r="A7" s="88" t="s">
        <v>100</v>
      </c>
      <c r="B7" s="89"/>
      <c r="C7" s="49"/>
      <c r="D7" s="92"/>
      <c r="E7" s="37"/>
      <c r="F7" s="37"/>
      <c r="G7" s="37"/>
      <c r="H7" s="37"/>
      <c r="I7" s="37"/>
      <c r="J7" s="73"/>
      <c r="K7" s="73"/>
      <c r="L7" s="73"/>
      <c r="M7" s="73"/>
      <c r="N7" s="73"/>
      <c r="O7" s="73"/>
      <c r="P7" s="73"/>
      <c r="Q7" s="73"/>
      <c r="R7" s="73"/>
      <c r="S7" s="73"/>
      <c r="T7" s="73"/>
      <c r="U7" s="73"/>
      <c r="V7" s="73"/>
      <c r="W7" s="73" t="s">
        <v>101</v>
      </c>
      <c r="X7" s="73" t="s">
        <v>102</v>
      </c>
      <c r="Y7" s="73" t="s">
        <v>103</v>
      </c>
      <c r="Z7" s="73" t="s">
        <v>104</v>
      </c>
      <c r="AA7" s="73"/>
    </row>
    <row r="8" ht="4.5" customHeight="1">
      <c r="A8" s="41"/>
      <c r="B8" s="42"/>
      <c r="D8" s="73"/>
      <c r="E8" s="73"/>
      <c r="F8" s="73"/>
      <c r="G8" s="73"/>
      <c r="H8" s="73"/>
      <c r="I8" s="73"/>
      <c r="J8" s="73"/>
      <c r="K8" s="73"/>
      <c r="L8" s="73"/>
      <c r="M8" s="73"/>
      <c r="N8" s="73"/>
      <c r="O8" s="73"/>
      <c r="P8" s="73"/>
      <c r="Q8" s="73"/>
      <c r="R8" s="73"/>
      <c r="S8" s="73"/>
      <c r="T8" s="73"/>
      <c r="U8" s="73"/>
      <c r="V8" s="73"/>
      <c r="W8" s="73" t="s">
        <v>105</v>
      </c>
      <c r="X8" s="73" t="s">
        <v>106</v>
      </c>
      <c r="Y8" s="73"/>
      <c r="Z8" s="73" t="s">
        <v>107</v>
      </c>
      <c r="AA8" s="73"/>
    </row>
    <row r="9" ht="24.0" customHeight="1">
      <c r="A9" s="41" t="s">
        <v>44</v>
      </c>
      <c r="B9" s="89"/>
      <c r="C9" s="49"/>
      <c r="D9" s="73"/>
      <c r="E9" s="73"/>
      <c r="F9" s="73"/>
      <c r="G9" s="73"/>
      <c r="H9" s="73"/>
      <c r="I9" s="73"/>
      <c r="J9" s="73"/>
      <c r="K9" s="73"/>
      <c r="L9" s="73"/>
      <c r="M9" s="73"/>
      <c r="N9" s="73"/>
      <c r="O9" s="73"/>
      <c r="P9" s="73"/>
      <c r="Q9" s="73"/>
      <c r="R9" s="73"/>
      <c r="S9" s="73"/>
      <c r="T9" s="73"/>
      <c r="U9" s="73"/>
      <c r="V9" s="73"/>
      <c r="W9" s="73" t="s">
        <v>108</v>
      </c>
      <c r="X9" s="73" t="s">
        <v>109</v>
      </c>
      <c r="Y9" s="73"/>
      <c r="Z9" s="73"/>
      <c r="AA9" s="73"/>
    </row>
    <row r="10" ht="12.0" customHeight="1">
      <c r="A10" s="73"/>
      <c r="B10" s="73"/>
      <c r="C10" s="73"/>
      <c r="D10" s="73"/>
      <c r="E10" s="73"/>
      <c r="F10" s="73"/>
      <c r="G10" s="73"/>
      <c r="H10" s="73"/>
      <c r="I10" s="73"/>
      <c r="J10" s="73"/>
      <c r="K10" s="73"/>
      <c r="L10" s="73"/>
      <c r="M10" s="73"/>
      <c r="N10" s="73"/>
      <c r="O10" s="73"/>
      <c r="P10" s="73"/>
      <c r="Q10" s="73"/>
      <c r="R10" s="73"/>
      <c r="S10" s="73"/>
      <c r="T10" s="73"/>
      <c r="U10" s="73"/>
      <c r="V10" s="73"/>
      <c r="W10" s="73"/>
      <c r="X10" s="73" t="s">
        <v>110</v>
      </c>
      <c r="Y10" s="73"/>
      <c r="Z10" s="73"/>
      <c r="AA10" s="73"/>
    </row>
    <row r="11" ht="12.0" customHeight="1">
      <c r="A11" s="73"/>
      <c r="B11" s="73"/>
      <c r="C11" s="73"/>
      <c r="D11" s="73"/>
      <c r="E11" s="73"/>
      <c r="F11" s="73"/>
      <c r="G11" s="73"/>
      <c r="H11" s="73"/>
      <c r="I11" s="73"/>
      <c r="J11" s="73"/>
      <c r="K11" s="73"/>
      <c r="L11" s="73"/>
      <c r="M11" s="73"/>
      <c r="N11" s="73"/>
      <c r="O11" s="73"/>
      <c r="P11" s="73"/>
      <c r="Q11" s="73"/>
      <c r="R11" s="73"/>
      <c r="S11" s="73"/>
      <c r="T11" s="73"/>
      <c r="U11" s="73"/>
      <c r="V11" s="73"/>
      <c r="W11" s="73"/>
      <c r="X11" s="73" t="s">
        <v>111</v>
      </c>
      <c r="Y11" s="73"/>
      <c r="Z11" s="73"/>
      <c r="AA11" s="73"/>
    </row>
    <row r="12" ht="12.0" customHeight="1">
      <c r="A12" s="41" t="s">
        <v>155</v>
      </c>
      <c r="B12" s="73"/>
      <c r="C12" s="73"/>
      <c r="D12" s="73"/>
      <c r="E12" s="73"/>
      <c r="F12" s="73"/>
      <c r="G12" s="73"/>
      <c r="H12" s="73"/>
      <c r="I12" s="73"/>
      <c r="J12" s="73"/>
      <c r="K12" s="73"/>
      <c r="L12" s="73"/>
      <c r="M12" s="73"/>
      <c r="N12" s="73"/>
      <c r="O12" s="73"/>
      <c r="P12" s="73"/>
      <c r="Q12" s="73"/>
      <c r="R12" s="73"/>
      <c r="S12" s="73"/>
      <c r="T12" s="73"/>
      <c r="U12" s="73"/>
      <c r="V12" s="73"/>
      <c r="W12" s="73"/>
      <c r="X12" s="73" t="s">
        <v>113</v>
      </c>
      <c r="Y12" s="73"/>
      <c r="Z12" s="73"/>
      <c r="AA12" s="73"/>
    </row>
    <row r="13" ht="12.0" customHeight="1">
      <c r="A13" s="93"/>
      <c r="I13" s="93"/>
      <c r="J13" s="73"/>
      <c r="K13" s="73"/>
      <c r="L13" s="73"/>
      <c r="M13" s="73"/>
      <c r="N13" s="73"/>
      <c r="O13" s="73"/>
      <c r="P13" s="73"/>
      <c r="Q13" s="73"/>
      <c r="R13" s="73"/>
      <c r="S13" s="73"/>
      <c r="T13" s="73"/>
      <c r="U13" s="73"/>
      <c r="V13" s="73"/>
      <c r="W13" s="73"/>
      <c r="X13" s="73"/>
      <c r="Y13" s="73"/>
      <c r="Z13" s="73"/>
      <c r="AA13" s="73"/>
    </row>
    <row r="14" ht="12.0" customHeight="1">
      <c r="A14" s="73"/>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row>
    <row r="15" ht="12.0" customHeight="1">
      <c r="A15" s="94" t="s">
        <v>45</v>
      </c>
      <c r="B15" s="95" t="s">
        <v>156</v>
      </c>
      <c r="C15" s="49"/>
      <c r="D15" s="94" t="s">
        <v>157</v>
      </c>
      <c r="E15" s="94" t="s">
        <v>158</v>
      </c>
      <c r="F15" s="94" t="s">
        <v>159</v>
      </c>
      <c r="G15" s="94" t="s">
        <v>160</v>
      </c>
      <c r="H15" s="94" t="s">
        <v>119</v>
      </c>
      <c r="I15" s="94" t="s">
        <v>161</v>
      </c>
      <c r="J15" s="94" t="s">
        <v>121</v>
      </c>
      <c r="K15" s="73"/>
      <c r="L15" s="73"/>
      <c r="M15" s="73"/>
      <c r="N15" s="73"/>
      <c r="O15" s="73"/>
      <c r="P15" s="73"/>
      <c r="Q15" s="73"/>
      <c r="R15" s="73"/>
      <c r="S15" s="73"/>
      <c r="T15" s="73"/>
      <c r="U15" s="73"/>
      <c r="V15" s="73"/>
      <c r="W15" s="73"/>
      <c r="X15" s="73"/>
      <c r="Y15" s="73"/>
      <c r="Z15" s="73"/>
      <c r="AA15" s="73"/>
    </row>
    <row r="16" ht="18.0" customHeight="1">
      <c r="A16" s="96"/>
      <c r="B16" s="97"/>
      <c r="C16" s="49"/>
      <c r="D16" s="96"/>
      <c r="E16" s="96"/>
      <c r="F16" s="96"/>
      <c r="G16" s="96"/>
      <c r="H16" s="96"/>
      <c r="I16" s="96"/>
      <c r="J16" s="110"/>
      <c r="K16" s="73"/>
      <c r="L16" s="73"/>
      <c r="M16" s="73"/>
      <c r="N16" s="73"/>
      <c r="O16" s="73"/>
      <c r="P16" s="73"/>
      <c r="Q16" s="73"/>
      <c r="R16" s="73"/>
      <c r="S16" s="73"/>
      <c r="T16" s="73"/>
      <c r="U16" s="73"/>
      <c r="V16" s="73"/>
      <c r="W16" s="73"/>
      <c r="X16" s="73"/>
      <c r="Y16" s="73"/>
      <c r="Z16" s="73"/>
      <c r="AA16" s="73"/>
    </row>
    <row r="17" ht="18.0" customHeight="1">
      <c r="A17" s="96"/>
      <c r="B17" s="97"/>
      <c r="C17" s="49"/>
      <c r="D17" s="96"/>
      <c r="E17" s="96"/>
      <c r="F17" s="96"/>
      <c r="G17" s="96"/>
      <c r="H17" s="96"/>
      <c r="I17" s="96"/>
      <c r="J17" s="110"/>
      <c r="K17" s="73"/>
      <c r="L17" s="73"/>
      <c r="M17" s="73"/>
      <c r="N17" s="73"/>
      <c r="O17" s="73"/>
      <c r="P17" s="73"/>
      <c r="Q17" s="73"/>
      <c r="R17" s="73"/>
      <c r="S17" s="73"/>
      <c r="T17" s="73"/>
      <c r="U17" s="73"/>
      <c r="V17" s="73"/>
      <c r="W17" s="73"/>
      <c r="X17" s="73"/>
      <c r="Y17" s="73"/>
      <c r="Z17" s="73"/>
      <c r="AA17" s="73"/>
    </row>
    <row r="18" ht="18.0" customHeight="1">
      <c r="A18" s="96"/>
      <c r="B18" s="97"/>
      <c r="C18" s="49"/>
      <c r="D18" s="96"/>
      <c r="E18" s="96"/>
      <c r="F18" s="96"/>
      <c r="G18" s="96"/>
      <c r="H18" s="96"/>
      <c r="I18" s="96"/>
      <c r="J18" s="110"/>
      <c r="K18" s="73"/>
      <c r="L18" s="73"/>
      <c r="M18" s="73"/>
      <c r="N18" s="73"/>
      <c r="O18" s="73"/>
      <c r="P18" s="73"/>
      <c r="Q18" s="73"/>
      <c r="R18" s="73"/>
      <c r="S18" s="73"/>
      <c r="T18" s="73"/>
      <c r="U18" s="73"/>
      <c r="V18" s="73"/>
      <c r="W18" s="73"/>
      <c r="X18" s="73"/>
      <c r="Y18" s="73"/>
      <c r="Z18" s="73"/>
      <c r="AA18" s="73"/>
    </row>
    <row r="19" ht="18.0" customHeight="1">
      <c r="A19" s="96"/>
      <c r="B19" s="97"/>
      <c r="C19" s="49"/>
      <c r="D19" s="96"/>
      <c r="E19" s="96"/>
      <c r="F19" s="96"/>
      <c r="G19" s="96"/>
      <c r="H19" s="96"/>
      <c r="I19" s="96"/>
      <c r="J19" s="110"/>
      <c r="K19" s="73"/>
      <c r="L19" s="73"/>
      <c r="M19" s="73"/>
      <c r="N19" s="73"/>
      <c r="O19" s="73"/>
      <c r="P19" s="73"/>
      <c r="Q19" s="73"/>
      <c r="R19" s="73"/>
      <c r="S19" s="73"/>
      <c r="T19" s="73"/>
      <c r="U19" s="73"/>
      <c r="V19" s="73"/>
      <c r="W19" s="73"/>
      <c r="X19" s="73"/>
      <c r="Y19" s="73"/>
      <c r="Z19" s="73"/>
      <c r="AA19" s="73"/>
    </row>
    <row r="20" ht="18.0" customHeight="1">
      <c r="A20" s="96"/>
      <c r="B20" s="97"/>
      <c r="C20" s="49"/>
      <c r="D20" s="96"/>
      <c r="E20" s="96"/>
      <c r="F20" s="96"/>
      <c r="G20" s="96"/>
      <c r="H20" s="96"/>
      <c r="I20" s="96"/>
      <c r="J20" s="110"/>
      <c r="K20" s="73"/>
      <c r="L20" s="73"/>
      <c r="M20" s="73"/>
      <c r="N20" s="73"/>
      <c r="O20" s="73"/>
      <c r="P20" s="73"/>
      <c r="Q20" s="73"/>
      <c r="R20" s="73"/>
      <c r="S20" s="73"/>
      <c r="T20" s="73"/>
      <c r="U20" s="73"/>
      <c r="V20" s="73"/>
      <c r="W20" s="73"/>
      <c r="X20" s="73"/>
      <c r="Y20" s="73"/>
      <c r="Z20" s="73"/>
      <c r="AA20" s="73"/>
    </row>
    <row r="21" ht="12.0" customHeight="1">
      <c r="A21" s="73"/>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row>
    <row r="22" ht="12.0" customHeight="1">
      <c r="A22" s="40" t="s">
        <v>162</v>
      </c>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row>
    <row r="23" ht="12.0" customHeight="1">
      <c r="A23" s="42"/>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row>
    <row r="24" ht="12.0" customHeight="1">
      <c r="A24" s="42"/>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row>
    <row r="25" ht="12.0" customHeight="1">
      <c r="A25" s="94" t="s">
        <v>45</v>
      </c>
      <c r="B25" s="94" t="s">
        <v>163</v>
      </c>
      <c r="C25" s="94" t="s">
        <v>164</v>
      </c>
      <c r="D25" s="94" t="s">
        <v>115</v>
      </c>
      <c r="E25" s="94" t="s">
        <v>117</v>
      </c>
      <c r="F25" s="94" t="s">
        <v>118</v>
      </c>
      <c r="G25" s="94" t="s">
        <v>124</v>
      </c>
      <c r="H25" s="94" t="s">
        <v>165</v>
      </c>
      <c r="I25" s="94" t="s">
        <v>121</v>
      </c>
      <c r="J25" s="73"/>
      <c r="K25" s="73"/>
      <c r="L25" s="73"/>
      <c r="M25" s="73"/>
      <c r="N25" s="73"/>
      <c r="O25" s="73"/>
      <c r="P25" s="73"/>
      <c r="Q25" s="73"/>
      <c r="R25" s="73"/>
      <c r="S25" s="73"/>
      <c r="T25" s="73"/>
      <c r="U25" s="73"/>
      <c r="V25" s="73"/>
      <c r="W25" s="73"/>
      <c r="X25" s="73"/>
      <c r="Y25" s="73"/>
      <c r="Z25" s="73"/>
      <c r="AA25" s="73"/>
    </row>
    <row r="26" ht="18.0" customHeight="1">
      <c r="A26" s="96"/>
      <c r="B26" s="96"/>
      <c r="C26" s="96"/>
      <c r="D26" s="96"/>
      <c r="E26" s="96"/>
      <c r="F26" s="96"/>
      <c r="G26" s="96"/>
      <c r="H26" s="96"/>
      <c r="I26" s="110"/>
      <c r="J26" s="73"/>
      <c r="K26" s="73"/>
      <c r="L26" s="73"/>
      <c r="M26" s="73"/>
      <c r="N26" s="73"/>
      <c r="O26" s="73"/>
      <c r="P26" s="73"/>
      <c r="Q26" s="73"/>
      <c r="R26" s="73"/>
      <c r="S26" s="73"/>
      <c r="T26" s="73"/>
      <c r="U26" s="73"/>
      <c r="V26" s="73"/>
      <c r="W26" s="73"/>
      <c r="X26" s="73"/>
      <c r="Y26" s="73"/>
      <c r="Z26" s="73"/>
      <c r="AA26" s="73"/>
    </row>
    <row r="27" ht="18.0" customHeight="1">
      <c r="A27" s="96"/>
      <c r="B27" s="96"/>
      <c r="C27" s="96"/>
      <c r="D27" s="96"/>
      <c r="E27" s="96"/>
      <c r="F27" s="96"/>
      <c r="G27" s="96"/>
      <c r="H27" s="96"/>
      <c r="I27" s="110"/>
      <c r="J27" s="73"/>
      <c r="K27" s="73"/>
      <c r="L27" s="73"/>
      <c r="M27" s="73"/>
      <c r="N27" s="73"/>
      <c r="O27" s="73"/>
      <c r="P27" s="73"/>
      <c r="Q27" s="73"/>
      <c r="R27" s="73"/>
      <c r="S27" s="73"/>
      <c r="T27" s="73"/>
      <c r="U27" s="73"/>
      <c r="V27" s="73"/>
      <c r="W27" s="73"/>
      <c r="X27" s="73"/>
      <c r="Y27" s="73"/>
      <c r="Z27" s="73"/>
      <c r="AA27" s="73"/>
    </row>
    <row r="28" ht="18.0" customHeight="1">
      <c r="A28" s="96"/>
      <c r="B28" s="96"/>
      <c r="C28" s="96"/>
      <c r="D28" s="96"/>
      <c r="E28" s="96"/>
      <c r="F28" s="96"/>
      <c r="G28" s="96"/>
      <c r="H28" s="96"/>
      <c r="I28" s="110"/>
      <c r="J28" s="100"/>
      <c r="K28" s="73"/>
      <c r="L28" s="73"/>
      <c r="M28" s="73"/>
      <c r="N28" s="73"/>
      <c r="O28" s="73"/>
      <c r="P28" s="73"/>
      <c r="Q28" s="73"/>
      <c r="R28" s="73"/>
      <c r="S28" s="73"/>
      <c r="T28" s="73"/>
      <c r="U28" s="73"/>
      <c r="V28" s="73"/>
      <c r="W28" s="73"/>
      <c r="X28" s="73"/>
      <c r="Y28" s="73"/>
      <c r="Z28" s="73"/>
      <c r="AA28" s="73"/>
    </row>
    <row r="29" ht="18.0" customHeight="1">
      <c r="A29" s="96"/>
      <c r="B29" s="96"/>
      <c r="C29" s="96"/>
      <c r="D29" s="96"/>
      <c r="E29" s="96"/>
      <c r="F29" s="96"/>
      <c r="G29" s="96"/>
      <c r="H29" s="96"/>
      <c r="I29" s="110"/>
      <c r="J29" s="100"/>
      <c r="K29" s="73"/>
      <c r="L29" s="73"/>
      <c r="M29" s="73"/>
      <c r="N29" s="73"/>
      <c r="O29" s="73"/>
      <c r="P29" s="73"/>
      <c r="Q29" s="73"/>
      <c r="R29" s="73"/>
      <c r="S29" s="73"/>
      <c r="T29" s="73"/>
      <c r="U29" s="73"/>
      <c r="V29" s="73"/>
      <c r="W29" s="73"/>
      <c r="X29" s="73"/>
      <c r="Y29" s="73"/>
      <c r="Z29" s="73"/>
      <c r="AA29" s="73"/>
    </row>
    <row r="30" ht="18.0" customHeight="1">
      <c r="A30" s="96"/>
      <c r="B30" s="96"/>
      <c r="C30" s="96"/>
      <c r="D30" s="96"/>
      <c r="E30" s="96"/>
      <c r="F30" s="96"/>
      <c r="G30" s="96"/>
      <c r="H30" s="96"/>
      <c r="I30" s="110"/>
      <c r="J30" s="100"/>
      <c r="K30" s="73"/>
      <c r="L30" s="73"/>
      <c r="M30" s="73"/>
      <c r="N30" s="73"/>
      <c r="O30" s="73"/>
      <c r="P30" s="73"/>
      <c r="Q30" s="73"/>
      <c r="R30" s="73"/>
      <c r="S30" s="73"/>
      <c r="T30" s="73"/>
      <c r="U30" s="73"/>
      <c r="V30" s="73"/>
      <c r="W30" s="73"/>
      <c r="X30" s="73"/>
      <c r="Y30" s="73"/>
      <c r="Z30" s="73"/>
      <c r="AA30" s="73"/>
    </row>
    <row r="31" ht="18.0" customHeight="1">
      <c r="A31" s="96"/>
      <c r="B31" s="96"/>
      <c r="C31" s="96"/>
      <c r="D31" s="96"/>
      <c r="E31" s="96"/>
      <c r="F31" s="96"/>
      <c r="G31" s="96"/>
      <c r="H31" s="96"/>
      <c r="I31" s="110"/>
      <c r="J31" s="104"/>
      <c r="K31" s="73"/>
      <c r="L31" s="73"/>
      <c r="M31" s="73"/>
      <c r="N31" s="73"/>
      <c r="O31" s="73"/>
      <c r="P31" s="73"/>
      <c r="Q31" s="73"/>
      <c r="R31" s="73"/>
      <c r="S31" s="73"/>
      <c r="T31" s="73"/>
      <c r="U31" s="73"/>
      <c r="V31" s="73"/>
      <c r="W31" s="73"/>
      <c r="X31" s="73"/>
      <c r="Y31" s="73"/>
      <c r="Z31" s="73"/>
      <c r="AA31" s="73"/>
    </row>
    <row r="32" ht="18.0" customHeight="1">
      <c r="A32" s="96"/>
      <c r="B32" s="96"/>
      <c r="C32" s="96"/>
      <c r="D32" s="96"/>
      <c r="E32" s="96"/>
      <c r="F32" s="96"/>
      <c r="G32" s="96"/>
      <c r="H32" s="96"/>
      <c r="I32" s="110"/>
      <c r="J32" s="73"/>
      <c r="K32" s="73"/>
      <c r="L32" s="73"/>
      <c r="M32" s="73"/>
      <c r="N32" s="73"/>
      <c r="O32" s="73"/>
      <c r="P32" s="73"/>
      <c r="Q32" s="73"/>
      <c r="R32" s="73"/>
      <c r="S32" s="73"/>
      <c r="T32" s="73"/>
      <c r="U32" s="73"/>
      <c r="V32" s="73"/>
      <c r="W32" s="73"/>
      <c r="X32" s="73"/>
      <c r="Y32" s="73"/>
      <c r="Z32" s="73"/>
      <c r="AA32" s="73"/>
    </row>
    <row r="33" ht="12.0" customHeight="1">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row>
    <row r="34" ht="12.0" customHeight="1">
      <c r="A34" s="98" t="s">
        <v>166</v>
      </c>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row>
    <row r="35" ht="12.0"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row>
    <row r="36" ht="57.0" customHeight="1">
      <c r="A36" s="94" t="s">
        <v>45</v>
      </c>
      <c r="B36" s="95" t="s">
        <v>167</v>
      </c>
      <c r="C36" s="49"/>
      <c r="D36" s="94" t="s">
        <v>168</v>
      </c>
      <c r="E36" s="94" t="s">
        <v>169</v>
      </c>
      <c r="F36" s="94" t="s">
        <v>170</v>
      </c>
      <c r="G36" s="94" t="s">
        <v>134</v>
      </c>
      <c r="H36" s="94" t="s">
        <v>119</v>
      </c>
      <c r="I36" s="94" t="s">
        <v>161</v>
      </c>
      <c r="J36" s="94" t="s">
        <v>121</v>
      </c>
      <c r="K36" s="73"/>
      <c r="L36" s="73"/>
      <c r="M36" s="73"/>
      <c r="N36" s="73"/>
      <c r="O36" s="73"/>
      <c r="P36" s="73"/>
      <c r="Q36" s="73"/>
      <c r="R36" s="73"/>
      <c r="S36" s="73"/>
      <c r="T36" s="73"/>
      <c r="U36" s="73"/>
      <c r="V36" s="73"/>
      <c r="W36" s="73"/>
      <c r="X36" s="73"/>
      <c r="Y36" s="73"/>
      <c r="Z36" s="73"/>
      <c r="AA36" s="73"/>
    </row>
    <row r="37" ht="12.0" customHeight="1">
      <c r="A37" s="54"/>
      <c r="B37" s="48"/>
      <c r="C37" s="49"/>
      <c r="D37" s="54"/>
      <c r="E37" s="54"/>
      <c r="F37" s="54"/>
      <c r="G37" s="54"/>
      <c r="H37" s="54"/>
      <c r="I37" s="54"/>
      <c r="J37" s="66"/>
      <c r="K37" s="73"/>
      <c r="L37" s="73"/>
      <c r="M37" s="73"/>
      <c r="N37" s="73"/>
      <c r="O37" s="73"/>
      <c r="P37" s="73"/>
      <c r="Q37" s="73"/>
      <c r="R37" s="73"/>
      <c r="S37" s="73"/>
      <c r="T37" s="73"/>
      <c r="U37" s="73"/>
      <c r="V37" s="73"/>
      <c r="W37" s="73"/>
      <c r="X37" s="73"/>
      <c r="Y37" s="73"/>
      <c r="Z37" s="73"/>
      <c r="AA37" s="73"/>
    </row>
    <row r="38" ht="12.0" customHeight="1">
      <c r="A38" s="54"/>
      <c r="B38" s="48"/>
      <c r="C38" s="49"/>
      <c r="D38" s="54"/>
      <c r="E38" s="54"/>
      <c r="F38" s="54"/>
      <c r="G38" s="54"/>
      <c r="H38" s="54"/>
      <c r="I38" s="54"/>
      <c r="J38" s="66"/>
      <c r="K38" s="73"/>
      <c r="L38" s="73"/>
      <c r="M38" s="73"/>
      <c r="N38" s="73"/>
      <c r="O38" s="73"/>
      <c r="P38" s="73"/>
      <c r="Q38" s="73"/>
      <c r="R38" s="73"/>
      <c r="S38" s="73"/>
      <c r="T38" s="73"/>
      <c r="U38" s="73"/>
      <c r="V38" s="73"/>
      <c r="W38" s="73"/>
      <c r="X38" s="73"/>
      <c r="Y38" s="73"/>
      <c r="Z38" s="73"/>
      <c r="AA38" s="73"/>
    </row>
    <row r="39" ht="18.0" customHeight="1">
      <c r="A39" s="66"/>
      <c r="B39" s="65"/>
      <c r="C39" s="49"/>
      <c r="D39" s="66"/>
      <c r="E39" s="66"/>
      <c r="F39" s="66"/>
      <c r="G39" s="66"/>
      <c r="H39" s="66"/>
      <c r="I39" s="96"/>
      <c r="J39" s="66"/>
      <c r="K39" s="73"/>
      <c r="L39" s="73"/>
      <c r="M39" s="73"/>
      <c r="N39" s="73"/>
      <c r="O39" s="73"/>
      <c r="P39" s="73"/>
      <c r="Q39" s="73"/>
      <c r="R39" s="73"/>
      <c r="S39" s="73"/>
      <c r="T39" s="73"/>
      <c r="U39" s="73"/>
      <c r="V39" s="73"/>
      <c r="W39" s="73"/>
      <c r="X39" s="73"/>
      <c r="Y39" s="73"/>
      <c r="Z39" s="73"/>
      <c r="AA39" s="73"/>
    </row>
    <row r="40" ht="12.0" customHeight="1">
      <c r="A40" s="73"/>
      <c r="B40" s="73"/>
      <c r="C40" s="73"/>
      <c r="D40" s="73"/>
      <c r="E40" s="73"/>
      <c r="F40" s="73"/>
      <c r="G40" s="73"/>
      <c r="H40" s="73"/>
      <c r="I40" s="73"/>
      <c r="J40" s="104"/>
      <c r="K40" s="73"/>
      <c r="L40" s="73"/>
      <c r="M40" s="73"/>
      <c r="N40" s="73"/>
      <c r="O40" s="73"/>
      <c r="P40" s="73"/>
      <c r="Q40" s="73"/>
      <c r="R40" s="73"/>
      <c r="S40" s="73"/>
      <c r="T40" s="73"/>
      <c r="U40" s="73"/>
      <c r="V40" s="73"/>
      <c r="W40" s="73"/>
      <c r="X40" s="73"/>
      <c r="Y40" s="73"/>
      <c r="Z40" s="73"/>
      <c r="AA40" s="73"/>
    </row>
    <row r="41" ht="12.0" customHeight="1">
      <c r="A41" s="40" t="s">
        <v>171</v>
      </c>
      <c r="B41" s="73"/>
      <c r="C41" s="73"/>
      <c r="D41" s="73"/>
      <c r="E41" s="73"/>
      <c r="F41" s="73"/>
      <c r="G41" s="73"/>
      <c r="H41" s="73"/>
      <c r="I41" s="73"/>
      <c r="J41" s="104"/>
      <c r="K41" s="73"/>
      <c r="L41" s="73"/>
      <c r="M41" s="73"/>
      <c r="N41" s="73"/>
      <c r="O41" s="73"/>
      <c r="P41" s="73"/>
      <c r="Q41" s="73"/>
      <c r="R41" s="73"/>
      <c r="S41" s="73"/>
      <c r="T41" s="73"/>
      <c r="U41" s="73"/>
      <c r="V41" s="73"/>
      <c r="W41" s="73"/>
      <c r="X41" s="73"/>
      <c r="Y41" s="73"/>
      <c r="Z41" s="73"/>
      <c r="AA41" s="73"/>
    </row>
    <row r="42" ht="12.0" customHeight="1">
      <c r="A42" s="42"/>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row>
    <row r="43" ht="12.0" customHeight="1">
      <c r="A43" s="42"/>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row>
    <row r="44" ht="12.0" customHeight="1">
      <c r="A44" s="94" t="s">
        <v>45</v>
      </c>
      <c r="B44" s="94" t="s">
        <v>172</v>
      </c>
      <c r="C44" s="94" t="s">
        <v>115</v>
      </c>
      <c r="D44" s="94" t="s">
        <v>173</v>
      </c>
      <c r="E44" s="94" t="s">
        <v>174</v>
      </c>
      <c r="F44" s="94" t="s">
        <v>119</v>
      </c>
      <c r="G44" s="94" t="s">
        <v>165</v>
      </c>
      <c r="H44" s="111" t="s">
        <v>121</v>
      </c>
      <c r="I44" s="100"/>
      <c r="J44" s="73"/>
      <c r="K44" s="73"/>
      <c r="L44" s="73"/>
      <c r="M44" s="73"/>
      <c r="N44" s="73"/>
      <c r="O44" s="73"/>
      <c r="P44" s="73"/>
      <c r="Q44" s="73"/>
      <c r="R44" s="73"/>
      <c r="S44" s="73"/>
      <c r="T44" s="73"/>
      <c r="U44" s="73"/>
      <c r="V44" s="73"/>
      <c r="W44" s="73"/>
      <c r="X44" s="73"/>
      <c r="Y44" s="73"/>
      <c r="Z44" s="73"/>
      <c r="AA44" s="73"/>
    </row>
    <row r="45" ht="18.0" customHeight="1">
      <c r="A45" s="66"/>
      <c r="B45" s="66"/>
      <c r="C45" s="66"/>
      <c r="D45" s="66"/>
      <c r="E45" s="66"/>
      <c r="F45" s="66"/>
      <c r="G45" s="66"/>
      <c r="H45" s="66"/>
      <c r="I45" s="73"/>
      <c r="J45" s="73"/>
      <c r="K45" s="73"/>
      <c r="L45" s="73"/>
      <c r="M45" s="73"/>
      <c r="N45" s="73"/>
      <c r="O45" s="73"/>
      <c r="P45" s="73"/>
      <c r="Q45" s="73"/>
      <c r="R45" s="73"/>
      <c r="S45" s="73"/>
      <c r="T45" s="73"/>
      <c r="U45" s="73"/>
      <c r="V45" s="73"/>
      <c r="W45" s="73"/>
      <c r="X45" s="73"/>
      <c r="Y45" s="73"/>
      <c r="Z45" s="73"/>
      <c r="AA45" s="73"/>
    </row>
    <row r="46" ht="18.0" customHeight="1">
      <c r="A46" s="66"/>
      <c r="B46" s="66"/>
      <c r="C46" s="66"/>
      <c r="D46" s="66"/>
      <c r="E46" s="66"/>
      <c r="F46" s="66"/>
      <c r="G46" s="66"/>
      <c r="H46" s="66"/>
      <c r="I46" s="73"/>
      <c r="J46" s="73"/>
      <c r="K46" s="73"/>
      <c r="L46" s="73"/>
      <c r="M46" s="73"/>
      <c r="N46" s="73"/>
      <c r="O46" s="73"/>
      <c r="P46" s="73"/>
      <c r="Q46" s="73"/>
      <c r="R46" s="73"/>
      <c r="S46" s="73"/>
      <c r="T46" s="73"/>
      <c r="U46" s="73"/>
      <c r="V46" s="73"/>
      <c r="W46" s="73"/>
      <c r="X46" s="73"/>
      <c r="Y46" s="73"/>
      <c r="Z46" s="73"/>
      <c r="AA46" s="73"/>
    </row>
    <row r="47" ht="18.0" customHeight="1">
      <c r="A47" s="66"/>
      <c r="B47" s="66"/>
      <c r="C47" s="66"/>
      <c r="D47" s="66"/>
      <c r="E47" s="66"/>
      <c r="F47" s="66"/>
      <c r="G47" s="66"/>
      <c r="H47" s="66"/>
      <c r="I47" s="73"/>
      <c r="J47" s="100"/>
      <c r="K47" s="73"/>
      <c r="L47" s="73"/>
      <c r="M47" s="73"/>
      <c r="N47" s="73"/>
      <c r="O47" s="73"/>
      <c r="P47" s="73"/>
      <c r="Q47" s="73"/>
      <c r="R47" s="73"/>
      <c r="S47" s="73"/>
      <c r="T47" s="73"/>
      <c r="U47" s="73"/>
      <c r="V47" s="73"/>
      <c r="W47" s="73"/>
      <c r="X47" s="73"/>
      <c r="Y47" s="73"/>
      <c r="Z47" s="73"/>
      <c r="AA47" s="73"/>
    </row>
    <row r="48" ht="18.0" customHeight="1">
      <c r="A48" s="66"/>
      <c r="B48" s="66"/>
      <c r="C48" s="66"/>
      <c r="D48" s="66"/>
      <c r="E48" s="66"/>
      <c r="F48" s="66"/>
      <c r="G48" s="66"/>
      <c r="H48" s="66"/>
      <c r="I48" s="73"/>
      <c r="J48" s="104"/>
      <c r="K48" s="73"/>
      <c r="L48" s="73"/>
      <c r="M48" s="73"/>
      <c r="N48" s="73"/>
      <c r="O48" s="73"/>
      <c r="P48" s="73"/>
      <c r="Q48" s="73"/>
      <c r="R48" s="73"/>
      <c r="S48" s="73"/>
      <c r="T48" s="73"/>
      <c r="U48" s="73"/>
      <c r="V48" s="73"/>
      <c r="W48" s="73"/>
      <c r="X48" s="73"/>
      <c r="Y48" s="73"/>
      <c r="Z48" s="73"/>
      <c r="AA48" s="73"/>
    </row>
    <row r="49" ht="18.0" customHeight="1">
      <c r="A49" s="66"/>
      <c r="B49" s="66"/>
      <c r="C49" s="66"/>
      <c r="D49" s="66"/>
      <c r="E49" s="66"/>
      <c r="F49" s="66"/>
      <c r="G49" s="66"/>
      <c r="H49" s="66"/>
      <c r="I49" s="73"/>
      <c r="J49" s="104"/>
      <c r="K49" s="73"/>
      <c r="L49" s="73"/>
      <c r="M49" s="73"/>
      <c r="N49" s="73"/>
      <c r="O49" s="73"/>
      <c r="P49" s="73"/>
      <c r="Q49" s="73"/>
      <c r="R49" s="73"/>
      <c r="S49" s="73"/>
      <c r="T49" s="73"/>
      <c r="U49" s="73"/>
      <c r="V49" s="73"/>
      <c r="W49" s="73"/>
      <c r="X49" s="73"/>
      <c r="Y49" s="73"/>
      <c r="Z49" s="73"/>
      <c r="AA49" s="73"/>
    </row>
    <row r="50" ht="12.0"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row>
    <row r="51" ht="12.0"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row>
    <row r="52" ht="12.0" customHeight="1">
      <c r="A52" s="98" t="s">
        <v>175</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row>
    <row r="53" ht="12.0" customHeight="1">
      <c r="A53" s="9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row>
    <row r="54" ht="12.0" customHeight="1">
      <c r="A54" s="73"/>
      <c r="B54" s="73"/>
      <c r="C54" s="73"/>
      <c r="D54" s="73"/>
      <c r="E54" s="73"/>
      <c r="F54" s="73"/>
      <c r="G54" s="73"/>
      <c r="H54" s="73"/>
      <c r="I54" s="73"/>
      <c r="J54" s="100"/>
      <c r="K54" s="73"/>
      <c r="L54" s="73"/>
      <c r="M54" s="73"/>
      <c r="N54" s="73"/>
      <c r="O54" s="73"/>
      <c r="P54" s="73"/>
      <c r="Q54" s="73"/>
      <c r="R54" s="73"/>
      <c r="S54" s="73"/>
      <c r="T54" s="73"/>
      <c r="U54" s="73"/>
      <c r="V54" s="73"/>
      <c r="W54" s="73"/>
      <c r="X54" s="73"/>
      <c r="Y54" s="73"/>
      <c r="Z54" s="73"/>
      <c r="AA54" s="73"/>
    </row>
    <row r="55" ht="12.0" customHeight="1">
      <c r="A55" s="94" t="s">
        <v>45</v>
      </c>
      <c r="B55" s="95" t="s">
        <v>176</v>
      </c>
      <c r="C55" s="62"/>
      <c r="D55" s="49"/>
      <c r="E55" s="95" t="s">
        <v>177</v>
      </c>
      <c r="F55" s="49"/>
      <c r="G55" s="94" t="s">
        <v>161</v>
      </c>
      <c r="H55" s="94" t="s">
        <v>121</v>
      </c>
      <c r="I55" s="100"/>
      <c r="J55" s="104"/>
      <c r="K55" s="73"/>
      <c r="L55" s="73"/>
      <c r="M55" s="73"/>
      <c r="N55" s="73"/>
      <c r="O55" s="73"/>
      <c r="P55" s="73"/>
      <c r="Q55" s="73"/>
      <c r="R55" s="73"/>
      <c r="S55" s="73"/>
      <c r="T55" s="73"/>
      <c r="U55" s="73"/>
      <c r="V55" s="73"/>
      <c r="W55" s="73"/>
      <c r="X55" s="73"/>
      <c r="Y55" s="73"/>
      <c r="Z55" s="73"/>
      <c r="AA55" s="73"/>
    </row>
    <row r="56" ht="18.0" customHeight="1">
      <c r="A56" s="66"/>
      <c r="B56" s="82"/>
      <c r="C56" s="62"/>
      <c r="D56" s="49"/>
      <c r="E56" s="82"/>
      <c r="F56" s="49"/>
      <c r="G56" s="66"/>
      <c r="H56" s="66"/>
      <c r="I56" s="73"/>
      <c r="J56" s="104"/>
      <c r="K56" s="73"/>
      <c r="L56" s="73"/>
      <c r="M56" s="73"/>
      <c r="N56" s="73"/>
      <c r="O56" s="73"/>
      <c r="P56" s="73"/>
      <c r="Q56" s="73"/>
      <c r="R56" s="73"/>
      <c r="S56" s="73"/>
      <c r="T56" s="73"/>
      <c r="U56" s="73"/>
      <c r="V56" s="73"/>
      <c r="W56" s="73"/>
      <c r="X56" s="73"/>
      <c r="Y56" s="73"/>
      <c r="Z56" s="73"/>
      <c r="AA56" s="73"/>
    </row>
    <row r="57" ht="18.0" customHeight="1">
      <c r="A57" s="66"/>
      <c r="B57" s="82"/>
      <c r="C57" s="62"/>
      <c r="D57" s="49"/>
      <c r="E57" s="82"/>
      <c r="F57" s="49"/>
      <c r="G57" s="66"/>
      <c r="H57" s="66"/>
      <c r="I57" s="73"/>
      <c r="J57" s="104"/>
      <c r="K57" s="73"/>
      <c r="L57" s="73"/>
      <c r="M57" s="73"/>
      <c r="N57" s="73"/>
      <c r="O57" s="73"/>
      <c r="P57" s="73"/>
      <c r="Q57" s="73"/>
      <c r="R57" s="73"/>
      <c r="S57" s="73"/>
      <c r="T57" s="73"/>
      <c r="U57" s="73"/>
      <c r="V57" s="73"/>
      <c r="W57" s="73"/>
      <c r="X57" s="73"/>
      <c r="Y57" s="73"/>
      <c r="Z57" s="73"/>
      <c r="AA57" s="73"/>
    </row>
    <row r="58" ht="12.0" customHeight="1">
      <c r="A58" s="73"/>
      <c r="B58" s="73"/>
      <c r="C58" s="73"/>
      <c r="D58" s="73"/>
      <c r="E58" s="73"/>
      <c r="F58" s="73"/>
      <c r="G58" s="73"/>
      <c r="H58" s="73"/>
      <c r="I58" s="73"/>
      <c r="J58" s="104"/>
      <c r="K58" s="73"/>
      <c r="L58" s="73"/>
      <c r="M58" s="73"/>
      <c r="N58" s="73"/>
      <c r="O58" s="73"/>
      <c r="P58" s="73"/>
      <c r="Q58" s="73"/>
      <c r="R58" s="73"/>
      <c r="S58" s="73"/>
      <c r="T58" s="73"/>
      <c r="U58" s="73"/>
      <c r="V58" s="73"/>
      <c r="W58" s="73"/>
      <c r="X58" s="73"/>
      <c r="Y58" s="73"/>
      <c r="Z58" s="73"/>
      <c r="AA58" s="73"/>
    </row>
    <row r="59" ht="12.0"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row>
    <row r="60" ht="12.0"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row>
    <row r="61" ht="12.0" customHeight="1">
      <c r="A61" s="73"/>
      <c r="B61" s="99" t="s">
        <v>137</v>
      </c>
      <c r="C61" s="73"/>
      <c r="D61" s="73"/>
      <c r="E61" s="73"/>
      <c r="F61" s="73"/>
      <c r="G61" s="73"/>
      <c r="H61" s="73"/>
      <c r="I61" s="73"/>
      <c r="J61" s="73"/>
      <c r="K61" s="73"/>
      <c r="L61" s="73"/>
      <c r="M61" s="73"/>
      <c r="N61" s="73"/>
      <c r="O61" s="73"/>
      <c r="P61" s="73"/>
      <c r="Q61" s="73"/>
      <c r="R61" s="73"/>
      <c r="S61" s="73"/>
      <c r="T61" s="73"/>
      <c r="U61" s="73"/>
      <c r="V61" s="73"/>
      <c r="W61" s="73"/>
      <c r="X61" s="73"/>
      <c r="Y61" s="73"/>
      <c r="Z61" s="73"/>
      <c r="AA61" s="73"/>
    </row>
    <row r="62" ht="21.0" customHeight="1">
      <c r="A62" s="100"/>
      <c r="B62" s="48" t="s">
        <v>138</v>
      </c>
      <c r="C62" s="49"/>
      <c r="D62" s="101" t="s">
        <v>121</v>
      </c>
      <c r="E62" s="73"/>
      <c r="F62" s="73"/>
      <c r="G62" s="73"/>
      <c r="H62" s="73"/>
      <c r="I62" s="73"/>
      <c r="J62" s="73"/>
      <c r="K62" s="73"/>
      <c r="L62" s="73"/>
      <c r="M62" s="73"/>
      <c r="N62" s="73"/>
      <c r="O62" s="73"/>
      <c r="P62" s="73"/>
      <c r="Q62" s="73"/>
      <c r="R62" s="73"/>
      <c r="S62" s="73"/>
      <c r="T62" s="73"/>
      <c r="U62" s="73"/>
      <c r="V62" s="73"/>
      <c r="W62" s="73"/>
      <c r="X62" s="73"/>
      <c r="Y62" s="73"/>
      <c r="Z62" s="73"/>
      <c r="AA62" s="73"/>
    </row>
    <row r="63" ht="21.0" customHeight="1">
      <c r="A63" s="102"/>
      <c r="B63" s="65" t="s">
        <v>178</v>
      </c>
      <c r="C63" s="49"/>
      <c r="D63" s="112">
        <f>SUM(J16:J20)</f>
        <v>0</v>
      </c>
      <c r="E63" s="73"/>
      <c r="F63" s="73"/>
      <c r="G63" s="73"/>
      <c r="H63" s="73"/>
      <c r="I63" s="73"/>
      <c r="J63" s="73"/>
      <c r="K63" s="73"/>
      <c r="L63" s="73"/>
      <c r="M63" s="73"/>
      <c r="N63" s="73"/>
      <c r="O63" s="73"/>
      <c r="P63" s="73"/>
      <c r="Q63" s="73"/>
      <c r="R63" s="73"/>
      <c r="S63" s="73"/>
      <c r="T63" s="73"/>
      <c r="U63" s="73"/>
      <c r="V63" s="73"/>
      <c r="W63" s="73"/>
      <c r="X63" s="73"/>
      <c r="Y63" s="73"/>
      <c r="Z63" s="73"/>
      <c r="AA63" s="73"/>
    </row>
    <row r="64" ht="21.0" customHeight="1">
      <c r="A64" s="102"/>
      <c r="B64" s="65" t="s">
        <v>179</v>
      </c>
      <c r="C64" s="49"/>
      <c r="D64" s="112">
        <f>SUM(I26:I32)</f>
        <v>0</v>
      </c>
      <c r="E64" s="73"/>
      <c r="F64" s="73"/>
      <c r="G64" s="73"/>
      <c r="H64" s="73"/>
      <c r="I64" s="73"/>
      <c r="J64" s="73"/>
      <c r="K64" s="73"/>
      <c r="L64" s="73"/>
      <c r="M64" s="73"/>
      <c r="N64" s="73"/>
      <c r="O64" s="73"/>
      <c r="P64" s="73"/>
      <c r="Q64" s="73"/>
      <c r="R64" s="73"/>
      <c r="S64" s="73"/>
      <c r="T64" s="73"/>
      <c r="U64" s="73"/>
      <c r="V64" s="73"/>
      <c r="W64" s="73"/>
      <c r="X64" s="73"/>
      <c r="Y64" s="73"/>
      <c r="Z64" s="73"/>
      <c r="AA64" s="73"/>
    </row>
    <row r="65" ht="21.0" customHeight="1">
      <c r="A65" s="102"/>
      <c r="B65" s="65" t="s">
        <v>180</v>
      </c>
      <c r="C65" s="49"/>
      <c r="D65" s="103">
        <f>SUM(J37:J39)</f>
        <v>0</v>
      </c>
      <c r="E65" s="73"/>
      <c r="F65" s="73"/>
      <c r="G65" s="73"/>
      <c r="H65" s="73"/>
      <c r="I65" s="73"/>
      <c r="J65" s="73"/>
      <c r="K65" s="73"/>
      <c r="L65" s="73"/>
      <c r="M65" s="73"/>
      <c r="N65" s="73"/>
      <c r="O65" s="73"/>
      <c r="P65" s="73"/>
      <c r="Q65" s="73"/>
      <c r="R65" s="73"/>
      <c r="S65" s="73"/>
      <c r="T65" s="73"/>
      <c r="U65" s="73"/>
      <c r="V65" s="73"/>
      <c r="W65" s="73"/>
      <c r="X65" s="73"/>
      <c r="Y65" s="73"/>
      <c r="Z65" s="73"/>
      <c r="AA65" s="73"/>
    </row>
    <row r="66" ht="21.0" customHeight="1">
      <c r="A66" s="102"/>
      <c r="B66" s="65" t="s">
        <v>181</v>
      </c>
      <c r="C66" s="49"/>
      <c r="D66" s="103">
        <f>SUM(H45:H49)</f>
        <v>0</v>
      </c>
      <c r="E66" s="73"/>
      <c r="F66" s="73"/>
      <c r="G66" s="73"/>
      <c r="H66" s="73"/>
      <c r="I66" s="73"/>
      <c r="J66" s="73"/>
      <c r="K66" s="73"/>
      <c r="L66" s="73"/>
      <c r="M66" s="73"/>
      <c r="N66" s="73"/>
      <c r="O66" s="73"/>
      <c r="P66" s="73"/>
      <c r="Q66" s="73"/>
      <c r="R66" s="73"/>
      <c r="S66" s="73"/>
      <c r="T66" s="73"/>
      <c r="U66" s="73"/>
      <c r="V66" s="73"/>
      <c r="W66" s="73"/>
      <c r="X66" s="73"/>
      <c r="Y66" s="73"/>
      <c r="Z66" s="73"/>
      <c r="AA66" s="73"/>
    </row>
    <row r="67" ht="21.0" customHeight="1">
      <c r="A67" s="102"/>
      <c r="B67" s="65" t="s">
        <v>182</v>
      </c>
      <c r="C67" s="49"/>
      <c r="D67" s="103">
        <f>SUM(H56:H57)</f>
        <v>0</v>
      </c>
      <c r="E67" s="73"/>
      <c r="F67" s="73"/>
      <c r="G67" s="73"/>
      <c r="H67" s="73"/>
      <c r="I67" s="73"/>
      <c r="J67" s="73"/>
      <c r="K67" s="73"/>
      <c r="L67" s="73"/>
      <c r="M67" s="73"/>
      <c r="N67" s="73"/>
      <c r="O67" s="73"/>
      <c r="P67" s="73"/>
      <c r="Q67" s="73"/>
      <c r="R67" s="73"/>
      <c r="S67" s="73"/>
      <c r="T67" s="73"/>
      <c r="U67" s="73"/>
      <c r="V67" s="73"/>
      <c r="W67" s="73"/>
      <c r="X67" s="73"/>
      <c r="Y67" s="73"/>
      <c r="Z67" s="73"/>
      <c r="AA67" s="73"/>
    </row>
    <row r="68" ht="28.5" customHeight="1">
      <c r="A68" s="102"/>
      <c r="B68" s="48" t="s">
        <v>145</v>
      </c>
      <c r="C68" s="49"/>
      <c r="D68" s="96">
        <f>SUM(D63:D67)/10*10</f>
        <v>0</v>
      </c>
      <c r="E68" s="104" t="s">
        <v>183</v>
      </c>
      <c r="F68" s="73"/>
      <c r="G68" s="73"/>
      <c r="H68" s="73"/>
      <c r="I68" s="73"/>
      <c r="J68" s="73"/>
      <c r="K68" s="73"/>
      <c r="L68" s="73"/>
      <c r="M68" s="73"/>
      <c r="N68" s="73"/>
      <c r="O68" s="73"/>
      <c r="P68" s="73"/>
      <c r="Q68" s="73"/>
      <c r="R68" s="73"/>
      <c r="S68" s="73"/>
      <c r="T68" s="73"/>
      <c r="U68" s="73"/>
      <c r="V68" s="73"/>
      <c r="W68" s="73"/>
      <c r="X68" s="73"/>
      <c r="Y68" s="73"/>
      <c r="Z68" s="73"/>
      <c r="AA68" s="73"/>
    </row>
    <row r="69" ht="33.75" customHeight="1">
      <c r="A69" s="102"/>
      <c r="B69" s="45" t="s">
        <v>147</v>
      </c>
      <c r="C69" s="47"/>
      <c r="D69" s="105"/>
      <c r="E69" s="104"/>
      <c r="F69" s="73"/>
      <c r="G69" s="73"/>
      <c r="H69" s="73"/>
      <c r="I69" s="73"/>
      <c r="J69" s="73"/>
      <c r="K69" s="73"/>
      <c r="L69" s="73"/>
      <c r="M69" s="73"/>
      <c r="N69" s="73"/>
      <c r="O69" s="73"/>
      <c r="P69" s="73"/>
      <c r="Q69" s="73"/>
      <c r="R69" s="73"/>
      <c r="S69" s="73"/>
      <c r="T69" s="73"/>
      <c r="U69" s="73"/>
      <c r="V69" s="73"/>
      <c r="W69" s="73"/>
      <c r="X69" s="73"/>
      <c r="Y69" s="73"/>
      <c r="Z69" s="73"/>
      <c r="AA69" s="73"/>
    </row>
    <row r="70" ht="33.75" customHeight="1">
      <c r="A70" s="102"/>
      <c r="B70" s="106" t="s">
        <v>148</v>
      </c>
      <c r="C70" s="107"/>
      <c r="D70" s="108"/>
      <c r="E70" s="104"/>
      <c r="F70" s="73"/>
      <c r="G70" s="73"/>
      <c r="H70" s="73"/>
      <c r="I70" s="73"/>
      <c r="J70" s="73"/>
      <c r="K70" s="73"/>
      <c r="L70" s="73"/>
      <c r="M70" s="73"/>
      <c r="N70" s="73"/>
      <c r="O70" s="73"/>
      <c r="P70" s="73"/>
      <c r="Q70" s="73"/>
      <c r="R70" s="73"/>
      <c r="S70" s="73"/>
      <c r="T70" s="73"/>
      <c r="U70" s="73"/>
      <c r="V70" s="73"/>
      <c r="W70" s="73"/>
      <c r="X70" s="73"/>
      <c r="Y70" s="73"/>
      <c r="Z70" s="73"/>
      <c r="AA70" s="73"/>
    </row>
    <row r="71" ht="12.0"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row>
    <row r="72" ht="12.0"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row>
    <row r="73" ht="12.0" customHeight="1">
      <c r="A73" s="68" t="s">
        <v>65</v>
      </c>
      <c r="B73" s="69"/>
      <c r="C73" s="70" t="s">
        <v>66</v>
      </c>
      <c r="D73" s="71"/>
      <c r="E73" s="72" t="s">
        <v>67</v>
      </c>
      <c r="F73" s="71"/>
      <c r="H73" s="73"/>
      <c r="I73" s="73"/>
      <c r="J73" s="73"/>
      <c r="K73" s="73"/>
      <c r="L73" s="73"/>
      <c r="M73" s="73"/>
      <c r="N73" s="73"/>
      <c r="O73" s="73"/>
      <c r="P73" s="73"/>
      <c r="Q73" s="73"/>
      <c r="R73" s="73"/>
      <c r="S73" s="73"/>
      <c r="T73" s="73"/>
      <c r="U73" s="73"/>
      <c r="V73" s="73"/>
      <c r="W73" s="73"/>
      <c r="X73" s="73"/>
      <c r="Y73" s="73"/>
      <c r="Z73" s="73"/>
      <c r="AA73" s="73"/>
    </row>
    <row r="74" ht="12.0" customHeight="1">
      <c r="A74" s="69"/>
      <c r="B74" s="69"/>
      <c r="C74" s="71"/>
      <c r="D74" s="71"/>
      <c r="E74" s="71"/>
      <c r="F74" s="71"/>
      <c r="H74" s="73"/>
      <c r="I74" s="73"/>
      <c r="J74" s="73"/>
      <c r="K74" s="73"/>
      <c r="L74" s="73"/>
      <c r="M74" s="73"/>
      <c r="N74" s="73"/>
      <c r="O74" s="73"/>
      <c r="P74" s="73"/>
      <c r="Q74" s="73"/>
      <c r="R74" s="73"/>
      <c r="S74" s="73"/>
      <c r="T74" s="73"/>
      <c r="U74" s="73"/>
      <c r="V74" s="73"/>
      <c r="W74" s="73"/>
      <c r="X74" s="73"/>
      <c r="Y74" s="73"/>
      <c r="Z74" s="73"/>
      <c r="AA74" s="73"/>
    </row>
    <row r="75" ht="12.0" customHeight="1">
      <c r="A75" s="69"/>
      <c r="B75" s="69"/>
      <c r="C75" s="71"/>
      <c r="D75" s="71"/>
      <c r="E75" s="71"/>
      <c r="F75" s="71"/>
      <c r="H75" s="73"/>
      <c r="I75" s="73"/>
      <c r="J75" s="73"/>
      <c r="K75" s="73"/>
      <c r="L75" s="73"/>
      <c r="M75" s="73"/>
      <c r="N75" s="73"/>
      <c r="O75" s="73"/>
      <c r="P75" s="73"/>
      <c r="Q75" s="73"/>
      <c r="R75" s="73"/>
      <c r="S75" s="73"/>
      <c r="T75" s="73"/>
      <c r="U75" s="73"/>
      <c r="V75" s="73"/>
      <c r="W75" s="73"/>
      <c r="X75" s="73"/>
      <c r="Y75" s="73"/>
      <c r="Z75" s="73"/>
      <c r="AA75" s="73"/>
    </row>
    <row r="76" ht="12.0" customHeight="1">
      <c r="A76" s="71" t="s">
        <v>68</v>
      </c>
      <c r="B76" s="71"/>
      <c r="C76" s="76" t="s">
        <v>68</v>
      </c>
      <c r="D76" s="71"/>
      <c r="E76" s="71" t="s">
        <v>68</v>
      </c>
      <c r="F76" s="71"/>
      <c r="H76" s="73"/>
      <c r="I76" s="73"/>
      <c r="J76" s="73"/>
      <c r="K76" s="73"/>
      <c r="L76" s="73"/>
      <c r="M76" s="73"/>
      <c r="N76" s="73"/>
      <c r="O76" s="73"/>
      <c r="P76" s="73"/>
      <c r="Q76" s="73"/>
      <c r="R76" s="73"/>
      <c r="S76" s="73"/>
      <c r="T76" s="73"/>
      <c r="U76" s="73"/>
      <c r="V76" s="73"/>
      <c r="W76" s="73"/>
      <c r="X76" s="73"/>
      <c r="Y76" s="73"/>
      <c r="Z76" s="73"/>
      <c r="AA76" s="73"/>
    </row>
    <row r="77" ht="12.0" customHeight="1">
      <c r="A77" s="78" t="s">
        <v>69</v>
      </c>
      <c r="B77" s="79"/>
      <c r="C77" s="80" t="s">
        <v>70</v>
      </c>
      <c r="D77" s="71"/>
      <c r="E77" s="81" t="s">
        <v>70</v>
      </c>
      <c r="F77" s="81"/>
      <c r="H77" s="73"/>
      <c r="I77" s="73"/>
      <c r="J77" s="73"/>
      <c r="K77" s="73"/>
      <c r="L77" s="73"/>
      <c r="M77" s="73"/>
      <c r="N77" s="73"/>
      <c r="O77" s="73"/>
      <c r="P77" s="73"/>
      <c r="Q77" s="73"/>
      <c r="R77" s="73"/>
      <c r="S77" s="73"/>
      <c r="T77" s="73"/>
      <c r="U77" s="73"/>
      <c r="V77" s="73"/>
      <c r="W77" s="73"/>
      <c r="X77" s="73"/>
      <c r="Y77" s="73"/>
      <c r="Z77" s="73"/>
      <c r="AA77" s="73"/>
    </row>
    <row r="78" ht="12.0" customHeight="1">
      <c r="A78" s="69"/>
      <c r="B78" s="69"/>
      <c r="C78" s="72"/>
      <c r="D78" s="71"/>
      <c r="E78" s="72"/>
      <c r="F78" s="72"/>
      <c r="H78" s="73"/>
      <c r="I78" s="73"/>
      <c r="J78" s="73"/>
      <c r="K78" s="73"/>
      <c r="L78" s="73"/>
      <c r="M78" s="73"/>
      <c r="N78" s="73"/>
      <c r="O78" s="73"/>
      <c r="P78" s="73"/>
      <c r="Q78" s="73"/>
      <c r="R78" s="73"/>
      <c r="S78" s="73"/>
      <c r="T78" s="73"/>
      <c r="U78" s="73"/>
      <c r="V78" s="73"/>
      <c r="W78" s="73"/>
      <c r="X78" s="73"/>
      <c r="Y78" s="73"/>
      <c r="Z78" s="73"/>
      <c r="AA78" s="73"/>
    </row>
    <row r="79" ht="12.0" customHeight="1">
      <c r="A79" s="69" t="s">
        <v>71</v>
      </c>
      <c r="B79" s="69"/>
      <c r="C79" s="72" t="s">
        <v>71</v>
      </c>
      <c r="D79" s="71"/>
      <c r="E79" s="72" t="s">
        <v>71</v>
      </c>
      <c r="F79" s="72"/>
      <c r="H79" s="73"/>
      <c r="I79" s="73"/>
      <c r="J79" s="73"/>
      <c r="K79" s="73"/>
      <c r="L79" s="73"/>
      <c r="M79" s="73"/>
      <c r="N79" s="73"/>
      <c r="O79" s="73"/>
      <c r="P79" s="73"/>
      <c r="Q79" s="73"/>
      <c r="R79" s="73"/>
      <c r="S79" s="73"/>
      <c r="T79" s="73"/>
      <c r="U79" s="73"/>
      <c r="V79" s="73"/>
      <c r="W79" s="73"/>
      <c r="X79" s="73"/>
      <c r="Y79" s="73"/>
      <c r="Z79" s="73"/>
      <c r="AA79" s="73"/>
    </row>
    <row r="80" ht="12.0"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row>
    <row r="81" ht="12.0"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row>
    <row r="82" ht="12.0"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row>
    <row r="83" ht="12.0"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row>
    <row r="84" ht="12.0"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row>
    <row r="85" ht="12.0"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row>
    <row r="86" ht="12.0"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row>
    <row r="87" ht="12.0"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row>
    <row r="88" ht="12.0"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row>
    <row r="89" ht="12.0"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row>
    <row r="90" ht="12.0"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ht="12.0"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row>
    <row r="92" ht="12.0"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row>
    <row r="93" ht="12.0"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row>
    <row r="94" ht="12.0"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row>
    <row r="95" ht="12.0"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row>
    <row r="96" ht="12.0"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ht="12.0"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ht="12.0"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ht="12.0"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ht="12.0"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ht="12.0"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ht="12.0"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row>
    <row r="103" ht="12.0"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row>
    <row r="104" ht="12.0"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row>
    <row r="105" ht="12.0"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row>
    <row r="106" ht="12.0"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row>
    <row r="107" ht="12.0"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row>
    <row r="108" ht="12.0"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row>
    <row r="109" ht="12.0"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row>
    <row r="110" ht="12.0"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row>
    <row r="111" ht="12.0"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row>
    <row r="112" ht="12.0"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row>
    <row r="113" ht="12.0"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row>
    <row r="114" ht="12.0"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row>
    <row r="115" ht="12.0"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row>
    <row r="116" ht="12.0"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row>
    <row r="117" ht="12.0"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row>
    <row r="118" ht="12.0"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row>
    <row r="119" ht="12.0"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row>
    <row r="120" ht="12.0"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row>
    <row r="121" ht="12.0"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row>
    <row r="122" ht="12.0"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row>
    <row r="123" ht="12.0"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row>
    <row r="124" ht="12.0"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row>
    <row r="125" ht="12.0"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row>
    <row r="126" ht="12.0"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row>
    <row r="127" ht="12.0"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row>
    <row r="128" ht="12.0"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row>
    <row r="129" ht="12.0"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row>
    <row r="130" ht="12.0"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row>
    <row r="131" ht="12.0"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row>
    <row r="132" ht="12.0"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row>
    <row r="133" ht="12.0"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row>
    <row r="134" ht="12.0"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row>
    <row r="135" ht="12.0"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row>
    <row r="136" ht="12.0"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row>
    <row r="137" ht="12.0"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row>
    <row r="138" ht="12.0"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row>
    <row r="139" ht="12.0"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ht="12.0"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ht="12.0"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ht="12.0"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ht="12.0"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ht="12.0"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ht="12.0"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ht="12.0"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ht="12.0"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ht="12.0"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ht="12.0"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ht="12.0"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ht="12.0"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ht="12.0"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ht="12.0"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ht="12.0"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ht="12.0"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ht="12.0"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ht="12.0"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ht="12.0"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ht="12.0"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ht="12.0"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ht="12.0"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ht="12.0"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ht="12.0"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ht="12.0"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ht="12.0"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ht="12.0"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ht="12.0"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ht="12.0"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ht="12.0"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ht="12.0"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ht="12.0"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ht="12.0"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ht="12.0"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ht="12.0"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ht="12.0"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ht="12.0"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ht="12.0"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ht="12.0"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ht="12.0"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ht="12.0"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ht="12.0"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ht="12.0"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ht="12.0"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ht="12.0"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ht="12.0"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ht="12.0"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ht="12.0"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ht="12.0"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ht="12.0"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ht="12.0"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ht="12.0"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ht="12.0"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ht="12.0"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ht="12.0"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ht="12.0"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ht="12.0"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ht="12.0"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ht="12.0"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ht="12.0"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ht="12.0"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ht="12.0"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ht="12.0"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ht="12.0"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ht="12.0"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ht="12.0"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ht="12.0"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ht="12.0"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ht="12.0"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ht="12.0"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ht="12.0"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ht="12.0"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ht="12.0"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ht="12.0"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ht="12.0"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ht="12.0"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ht="12.0"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ht="12.0"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ht="12.0"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ht="12.0"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ht="12.0"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ht="12.0"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ht="12.0"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ht="12.0"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row>
    <row r="224" ht="12.0"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row>
    <row r="225" ht="12.0"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row>
    <row r="226" ht="12.0"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ht="12.0"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ht="12.0"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row r="229" ht="12.0"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row>
    <row r="230" ht="12.0"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row>
    <row r="231" ht="12.0"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row>
    <row r="232" ht="12.0"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row>
    <row r="233" ht="12.0"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row>
    <row r="234" ht="12.0"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row>
    <row r="235" ht="12.0"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row>
    <row r="236" ht="12.0"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row>
    <row r="237" ht="12.0"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row>
    <row r="238" ht="12.0"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row>
    <row r="239" ht="12.0"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row>
    <row r="240" ht="12.0"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row>
    <row r="241" ht="12.0"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row>
    <row r="242" ht="12.0"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row>
    <row r="243" ht="12.0"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row>
    <row r="244" ht="12.0"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row>
    <row r="245" ht="12.0"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row>
    <row r="246" ht="12.0"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row>
    <row r="247" ht="12.0"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row>
    <row r="248" ht="12.0"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row>
    <row r="249" ht="12.0"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row>
    <row r="250" ht="12.0"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ht="12.0"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row>
    <row r="252" ht="12.0"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ht="12.0"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row>
    <row r="254" ht="12.0"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row>
    <row r="255" ht="12.0"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row>
    <row r="256" ht="12.0"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row>
    <row r="257" ht="12.0"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row>
    <row r="258" ht="12.0"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row>
    <row r="259" ht="12.0"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row>
    <row r="260" ht="12.0"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row>
    <row r="261" ht="12.0"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row>
    <row r="262" ht="12.0"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row>
    <row r="263" ht="12.0"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row>
    <row r="264" ht="12.0"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row>
    <row r="265" ht="12.0"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row>
    <row r="266" ht="12.0"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row>
    <row r="267" ht="12.0"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row>
    <row r="268" ht="12.0"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row>
    <row r="269" ht="12.0"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row>
    <row r="270" ht="12.0"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row>
    <row r="271" ht="12.0"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row>
    <row r="272" ht="12.0"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row>
    <row r="273" ht="12.0"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row>
    <row r="274" ht="12.0"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row>
    <row r="275" ht="12.0"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row>
    <row r="276" ht="12.0"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row>
    <row r="277" ht="12.0"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row>
    <row r="278" ht="12.0"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row>
    <row r="279" ht="12.0"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row>
    <row r="280" ht="12.0"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row>
    <row r="281" ht="12.0"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row>
    <row r="282" ht="12.0"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row>
    <row r="283" ht="12.0"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row>
    <row r="284" ht="12.0"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row>
    <row r="285" ht="12.0"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row>
    <row r="286" ht="12.0"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row>
    <row r="287" ht="12.0"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row>
    <row r="288" ht="12.0"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row>
    <row r="289" ht="12.0"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row>
    <row r="290" ht="12.0"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row>
    <row r="291" ht="12.0"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row>
    <row r="292" ht="12.0"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row>
    <row r="293" ht="12.0"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row>
    <row r="294" ht="12.0"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row>
    <row r="295" ht="12.0"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row>
    <row r="296" ht="12.0"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row>
    <row r="297" ht="12.0"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row>
    <row r="298" ht="12.0"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row>
    <row r="299" ht="12.0"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row>
    <row r="300" ht="12.0"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row>
    <row r="301" ht="12.0"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row>
    <row r="302" ht="12.0"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row>
    <row r="303" ht="12.0"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row>
    <row r="304" ht="12.0"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row>
    <row r="305" ht="12.0"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row>
    <row r="306" ht="12.0"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row>
    <row r="307" ht="12.0"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ht="12.0"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ht="12.0"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ht="12.0"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ht="12.0"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ht="12.0"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ht="12.0"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ht="12.0"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ht="12.0"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ht="12.0"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ht="12.0"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ht="12.0"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ht="12.0"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ht="12.0"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ht="12.0"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ht="12.0"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ht="12.0"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ht="12.0"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ht="12.0"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ht="12.0"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ht="12.0"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ht="12.0"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ht="12.0"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ht="12.0"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ht="12.0"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ht="12.0"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ht="12.0"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ht="12.0"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ht="12.0"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ht="12.0"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ht="12.0"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ht="12.0"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ht="12.0"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ht="12.0"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ht="12.0"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ht="12.0"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ht="12.0"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ht="12.0"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ht="12.0"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ht="12.0"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ht="12.0"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ht="12.0"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ht="12.0"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ht="12.0"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ht="12.0"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ht="12.0"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ht="12.0"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ht="12.0"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ht="12.0"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ht="12.0"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ht="12.0"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ht="12.0"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ht="12.0"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ht="12.0"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ht="12.0"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ht="12.0"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ht="12.0"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ht="12.0"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ht="12.0"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ht="12.0"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ht="12.0"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ht="12.0"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ht="12.0"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ht="12.0"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ht="12.0"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ht="12.0"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ht="12.0"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ht="12.0"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ht="12.0"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ht="12.0"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ht="12.0"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ht="12.0"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ht="12.0"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ht="12.0"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ht="12.0"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ht="12.0"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ht="12.0"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ht="12.0"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ht="12.0"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ht="12.0"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ht="12.0"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ht="12.0"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ht="12.0"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ht="12.0"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ht="12.0"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ht="12.0"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ht="12.0"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ht="12.0"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ht="12.0"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ht="12.0"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ht="12.0"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ht="12.0"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ht="12.0"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ht="12.0"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ht="12.0"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ht="12.0"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ht="12.0"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ht="12.0"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ht="12.0"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ht="12.0"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ht="12.0"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ht="12.0"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ht="12.0"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ht="12.0"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ht="12.0"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ht="12.0"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ht="12.0"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ht="12.0"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ht="12.0"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ht="12.0"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ht="12.0"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ht="12.0"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ht="12.0"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ht="12.0"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ht="12.0"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ht="12.0"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ht="12.0"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ht="12.0"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ht="12.0"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ht="12.0"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ht="12.0"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ht="12.0"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ht="12.0"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ht="12.0"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ht="12.0"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ht="12.0"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ht="12.0"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ht="12.0"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ht="12.0"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ht="12.0"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ht="12.0"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ht="12.0"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ht="12.0"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ht="12.0"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ht="12.0"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ht="12.0"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ht="12.0"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ht="12.0"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ht="12.0"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ht="12.0"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ht="12.0"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ht="12.0"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ht="12.0"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ht="12.0"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ht="12.0"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ht="12.0"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ht="12.0"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ht="12.0"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ht="12.0"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ht="12.0"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ht="12.0"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ht="12.0"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ht="12.0"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ht="12.0"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ht="12.0"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ht="12.0"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ht="12.0"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ht="12.0"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ht="12.0"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ht="12.0"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ht="12.0"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ht="12.0"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ht="12.0"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ht="12.0"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ht="12.0"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ht="12.0"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ht="12.0"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ht="12.0"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ht="12.0"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ht="12.0"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ht="12.0"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ht="12.0"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ht="12.0"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ht="12.0"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ht="12.0"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ht="12.0"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ht="12.0"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ht="12.0"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ht="12.0"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ht="12.0"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ht="12.0"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ht="12.0"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ht="12.0"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ht="12.0"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ht="12.0"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ht="12.0"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ht="12.0"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ht="12.0"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ht="12.0"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ht="12.0"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ht="12.0"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ht="12.0"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ht="12.0"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ht="12.0"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ht="12.0"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ht="12.0"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ht="12.0"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ht="12.0"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ht="12.0"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ht="12.0"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ht="12.0"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row>
    <row r="508" ht="12.0"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row>
    <row r="509" ht="12.0"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row>
    <row r="510" ht="12.0"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row>
    <row r="511" ht="12.0"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row>
    <row r="512" ht="12.0"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row>
    <row r="513" ht="12.0"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row>
    <row r="514" ht="12.0"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row>
    <row r="515" ht="12.0"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row>
    <row r="516" ht="12.0"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row>
    <row r="517" ht="12.0"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row>
    <row r="518" ht="12.0"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row>
    <row r="519" ht="12.0"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row>
    <row r="520" ht="12.0"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row>
    <row r="521" ht="12.0"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row>
    <row r="522" ht="12.0"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row>
    <row r="523" ht="12.0"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row>
    <row r="524" ht="12.0"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row>
    <row r="525" ht="12.0"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row>
    <row r="526" ht="12.0"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row>
    <row r="527" ht="12.0"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row>
    <row r="528" ht="12.0"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row>
    <row r="529" ht="12.0"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row>
    <row r="530" ht="12.0"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row>
    <row r="531" ht="12.0"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row>
    <row r="532" ht="12.0"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row>
    <row r="533" ht="12.0"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row>
    <row r="534" ht="12.0"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row>
    <row r="535" ht="12.0"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row>
    <row r="536" ht="12.0"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row>
    <row r="537" ht="12.0"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row>
    <row r="538" ht="12.0"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row>
    <row r="539" ht="12.0"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row>
    <row r="540" ht="12.0"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row>
    <row r="541" ht="12.0"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row>
    <row r="542" ht="12.0"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row>
    <row r="543" ht="12.0"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row>
    <row r="544" ht="12.0"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row>
    <row r="545" ht="12.0"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row>
    <row r="546" ht="12.0"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row>
    <row r="547" ht="12.0"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row>
    <row r="548" ht="12.0"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row>
    <row r="549" ht="12.0"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row>
    <row r="550" ht="12.0"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row>
    <row r="551" ht="12.0"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row>
    <row r="552" ht="12.0"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row>
    <row r="553" ht="12.0"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row>
    <row r="554" ht="12.0"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row>
    <row r="555" ht="12.0"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row>
    <row r="556" ht="12.0"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row>
    <row r="557" ht="12.0"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row>
    <row r="558" ht="12.0"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row>
    <row r="559" ht="12.0"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row>
    <row r="560" ht="12.0"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row>
    <row r="561" ht="12.0"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row>
    <row r="562" ht="12.0"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row>
    <row r="563" ht="12.0"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row>
    <row r="564" ht="12.0"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row>
    <row r="565" ht="12.0"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row>
    <row r="566" ht="12.0"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row>
    <row r="567" ht="12.0"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row>
    <row r="568" ht="12.0"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row>
    <row r="569" ht="12.0"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row>
    <row r="570" ht="12.0"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row>
    <row r="571" ht="12.0"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row>
    <row r="572" ht="12.0"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row>
    <row r="573" ht="12.0"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row>
    <row r="574" ht="12.0"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row>
    <row r="575" ht="12.0"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row>
    <row r="576" ht="12.0"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row>
    <row r="577" ht="12.0"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row>
    <row r="578" ht="12.0"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row>
    <row r="579" ht="12.0"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row>
    <row r="580" ht="12.0"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row>
    <row r="581" ht="12.0"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row>
    <row r="582" ht="12.0"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row>
    <row r="583" ht="12.0"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row>
    <row r="584" ht="12.0"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row>
    <row r="585" ht="12.0"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row>
    <row r="586" ht="12.0"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row>
    <row r="587" ht="12.0"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row>
    <row r="588" ht="12.0"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row>
    <row r="589" ht="12.0"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row>
    <row r="590" ht="12.0"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row>
    <row r="591" ht="12.0"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row>
    <row r="592" ht="12.0"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row>
    <row r="593" ht="12.0"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row>
    <row r="594" ht="12.0"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row>
    <row r="595" ht="12.0"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row>
    <row r="596" ht="12.0"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row>
    <row r="597" ht="12.0"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row>
    <row r="598" ht="12.0"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row>
    <row r="599" ht="12.0"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row>
    <row r="600" ht="12.0"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row>
    <row r="601" ht="12.0"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row>
    <row r="602" ht="12.0"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row>
    <row r="603" ht="12.0"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row>
    <row r="604" ht="12.0"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row>
    <row r="605" ht="12.0"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row>
    <row r="606" ht="12.0"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row>
    <row r="607" ht="12.0"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row>
    <row r="608" ht="12.0"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row>
    <row r="609" ht="12.0"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row>
    <row r="610" ht="12.0"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row>
    <row r="611" ht="12.0"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row>
    <row r="612" ht="12.0"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row>
    <row r="613" ht="12.0"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row>
    <row r="614" ht="12.0"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row>
    <row r="615" ht="12.0"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row>
    <row r="616" ht="12.0"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row>
    <row r="617" ht="12.0"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row>
    <row r="618" ht="12.0"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row>
    <row r="619" ht="12.0"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row>
    <row r="620" ht="12.0"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row>
    <row r="621" ht="12.0"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row>
    <row r="622" ht="12.0"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row>
    <row r="623" ht="12.0"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row>
    <row r="624" ht="12.0"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row>
    <row r="625" ht="12.0"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row>
    <row r="626" ht="12.0"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row>
    <row r="627" ht="12.0"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row>
    <row r="628" ht="12.0"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row>
    <row r="629" ht="12.0"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row>
    <row r="630" ht="12.0"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row>
    <row r="631" ht="12.0"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row>
    <row r="632" ht="12.0"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row>
    <row r="633" ht="12.0"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row>
    <row r="634" ht="12.0"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row>
    <row r="635" ht="12.0"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row>
    <row r="636" ht="12.0"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row>
    <row r="637" ht="12.0"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row>
    <row r="638" ht="12.0"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row>
    <row r="639" ht="12.0"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row>
    <row r="640" ht="12.0"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row>
    <row r="641" ht="12.0"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row>
    <row r="642" ht="12.0"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row>
    <row r="643" ht="12.0"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row>
    <row r="644" ht="12.0"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row>
    <row r="645" ht="12.0"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row>
    <row r="646" ht="12.0"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row>
    <row r="647" ht="12.0"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row>
    <row r="648" ht="12.0"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row>
    <row r="649" ht="12.0"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row>
    <row r="650" ht="12.0"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row>
    <row r="651" ht="12.0"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row>
    <row r="652" ht="12.0"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row>
    <row r="653" ht="12.0"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row>
    <row r="654" ht="12.0"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row>
    <row r="655" ht="12.0"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row>
    <row r="656" ht="12.0"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row>
    <row r="657" ht="12.0"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row>
    <row r="658" ht="12.0"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row>
    <row r="659" ht="12.0"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row>
    <row r="660" ht="12.0"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row>
    <row r="661" ht="12.0"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row>
    <row r="662" ht="12.0"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row>
    <row r="663" ht="12.0"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row>
    <row r="664" ht="12.0"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row>
    <row r="665" ht="12.0"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row>
    <row r="666" ht="12.0"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row>
    <row r="667" ht="12.0"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row>
    <row r="668" ht="12.0"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row>
    <row r="669" ht="12.0"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row>
    <row r="670" ht="12.0"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row>
    <row r="671" ht="12.0"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row>
    <row r="672" ht="12.0"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row>
    <row r="673" ht="12.0"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row>
    <row r="674" ht="12.0"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row>
    <row r="675" ht="12.0"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row>
    <row r="676" ht="12.0"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row>
    <row r="677" ht="12.0"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row>
    <row r="678" ht="12.0"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row>
    <row r="679" ht="12.0"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row>
    <row r="680" ht="12.0"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row>
    <row r="681" ht="12.0"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row>
    <row r="682" ht="12.0"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row>
    <row r="683" ht="12.0"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row>
    <row r="684" ht="12.0"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row>
    <row r="685" ht="12.0"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row>
    <row r="686" ht="12.0"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row>
    <row r="687" ht="12.0"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row>
    <row r="688" ht="12.0"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row>
    <row r="689" ht="12.0"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row>
    <row r="690" ht="12.0"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row>
    <row r="691" ht="12.0"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row>
    <row r="692" ht="12.0"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row>
    <row r="693" ht="12.0"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row>
    <row r="694" ht="12.0"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row>
    <row r="695" ht="12.0"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row>
    <row r="696" ht="12.0"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row>
    <row r="697" ht="12.0"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row>
    <row r="698" ht="12.0"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row>
    <row r="699" ht="12.0"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row>
    <row r="700" ht="12.0"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row>
    <row r="701" ht="12.0"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row>
    <row r="702" ht="12.0"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row>
    <row r="703" ht="12.0"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row>
    <row r="704" ht="12.0"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row>
    <row r="705" ht="12.0"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row>
    <row r="706" ht="12.0"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row>
    <row r="707" ht="12.0"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row>
    <row r="708" ht="12.0"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row>
    <row r="709" ht="12.0"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row>
    <row r="710" ht="12.0"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row>
    <row r="711" ht="12.0"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row>
    <row r="712" ht="12.0"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row>
    <row r="713" ht="12.0"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row>
    <row r="714" ht="12.0"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row>
    <row r="715" ht="12.0"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row>
    <row r="716" ht="12.0"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row>
    <row r="717" ht="12.0"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row>
    <row r="718" ht="12.0"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row>
    <row r="719" ht="12.0"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row>
    <row r="720" ht="12.0"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row>
    <row r="721" ht="12.0"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row>
    <row r="722" ht="12.0"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row>
    <row r="723" ht="12.0"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row>
    <row r="724" ht="12.0"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row>
    <row r="725" ht="12.0"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row>
    <row r="726" ht="12.0"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row>
    <row r="727" ht="12.0"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row>
    <row r="728" ht="12.0"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row>
    <row r="729" ht="12.0"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row>
    <row r="730" ht="12.0"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row>
    <row r="731" ht="12.0"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row>
    <row r="732" ht="12.0"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row>
    <row r="733" ht="12.0"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row>
    <row r="734" ht="12.0"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row>
    <row r="735" ht="12.0"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row>
    <row r="736" ht="12.0"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row>
    <row r="737" ht="12.0"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row>
    <row r="738" ht="12.0"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row>
    <row r="739" ht="12.0"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row>
    <row r="740" ht="12.0"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row>
    <row r="741" ht="12.0"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row>
    <row r="742" ht="12.0"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row>
    <row r="743" ht="12.0"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row>
    <row r="744" ht="12.0"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row>
    <row r="745" ht="12.0"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row>
    <row r="746" ht="12.0"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row>
    <row r="747" ht="12.0"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row>
    <row r="748" ht="12.0"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row>
    <row r="749" ht="12.0"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row>
    <row r="750" ht="12.0"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row>
    <row r="751" ht="12.0"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row>
    <row r="752" ht="12.0"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row>
    <row r="753" ht="12.0"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row>
    <row r="754" ht="12.0"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row>
    <row r="755" ht="12.0"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row>
    <row r="756" ht="12.0"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row>
    <row r="757" ht="12.0"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row>
    <row r="758" ht="12.0"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row>
    <row r="759" ht="12.0"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row>
    <row r="760" ht="12.0"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row>
    <row r="761" ht="12.0"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row>
    <row r="762" ht="12.0"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row>
    <row r="763" ht="12.0"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row>
    <row r="764" ht="12.0"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row>
    <row r="765" ht="12.0"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row>
    <row r="766" ht="12.0"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row>
    <row r="767" ht="12.0"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row>
    <row r="768" ht="12.0"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row>
    <row r="769" ht="12.0"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row>
    <row r="770" ht="12.0"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row>
    <row r="771" ht="12.0"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row>
    <row r="772" ht="12.0"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row>
    <row r="773" ht="12.0"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row>
    <row r="774" ht="12.0"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row>
    <row r="775" ht="12.0"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row>
    <row r="776" ht="12.0"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row>
    <row r="777" ht="12.0"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row>
    <row r="778" ht="12.0"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row>
    <row r="779" ht="12.0"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row>
    <row r="780" ht="12.0"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row>
    <row r="781" ht="12.0"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row>
    <row r="782" ht="12.0"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row>
    <row r="783" ht="12.0"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row>
    <row r="784" ht="12.0"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row>
    <row r="785" ht="12.0"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row>
    <row r="786" ht="12.0"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row>
    <row r="787" ht="12.0"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row>
    <row r="788" ht="12.0"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row>
    <row r="789" ht="12.0"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row>
    <row r="790" ht="12.0"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row>
    <row r="791" ht="12.0"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row>
    <row r="792" ht="12.0"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row>
    <row r="793" ht="12.0"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row>
    <row r="794" ht="12.0"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row>
    <row r="795" ht="12.0"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row>
    <row r="796" ht="12.0"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row>
    <row r="797" ht="12.0"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row>
    <row r="798" ht="12.0"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row>
    <row r="799" ht="12.0"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row>
    <row r="800" ht="12.0"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row>
    <row r="801" ht="12.0"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row>
    <row r="802" ht="12.0"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row>
    <row r="803" ht="12.0"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row>
    <row r="804" ht="12.0"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row>
    <row r="805" ht="12.0"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row>
    <row r="806" ht="12.0"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row>
    <row r="807" ht="12.0"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row>
    <row r="808" ht="12.0"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row>
    <row r="809" ht="12.0"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row>
    <row r="810" ht="12.0"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row>
    <row r="811" ht="12.0"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row>
    <row r="812" ht="12.0"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row>
    <row r="813" ht="12.0"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row>
    <row r="814" ht="12.0"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row>
    <row r="815" ht="12.0"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row>
    <row r="816" ht="12.0"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row>
    <row r="817" ht="12.0"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row>
    <row r="818" ht="12.0"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row>
    <row r="819" ht="12.0"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row>
    <row r="820" ht="12.0"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row>
    <row r="821" ht="12.0"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row>
    <row r="822" ht="12.0"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row>
    <row r="823" ht="12.0"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row>
    <row r="824" ht="12.0"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row>
    <row r="825" ht="12.0"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row>
    <row r="826" ht="12.0"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row>
    <row r="827" ht="12.0"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row>
    <row r="828" ht="12.0"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row>
    <row r="829" ht="12.0"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row>
    <row r="830" ht="12.0"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row>
    <row r="831" ht="12.0"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row>
    <row r="832" ht="12.0"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row>
    <row r="833" ht="12.0"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row>
    <row r="834" ht="12.0"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row>
    <row r="835" ht="12.0"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row>
    <row r="836" ht="12.0"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row>
    <row r="837" ht="12.0"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row>
    <row r="838" ht="12.0"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row>
    <row r="839" ht="12.0"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row>
    <row r="840" ht="12.0"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row>
    <row r="841" ht="12.0"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row>
    <row r="842" ht="12.0"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row>
    <row r="843" ht="12.0"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row>
    <row r="844" ht="12.0"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row>
    <row r="845" ht="12.0"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row>
    <row r="846" ht="12.0"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row>
    <row r="847" ht="12.0"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row>
    <row r="848" ht="12.0"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row>
    <row r="849" ht="12.0"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row>
    <row r="850" ht="12.0"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row>
    <row r="851" ht="12.0"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row>
    <row r="852" ht="12.0"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row>
    <row r="853" ht="12.0"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row>
    <row r="854" ht="12.0"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row>
    <row r="855" ht="12.0"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row>
    <row r="856" ht="12.0"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row>
    <row r="857" ht="12.0"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row>
    <row r="858" ht="12.0"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row>
    <row r="859" ht="12.0"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row>
    <row r="860" ht="12.0"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row>
    <row r="861" ht="12.0"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row>
    <row r="862" ht="12.0"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row>
    <row r="863" ht="12.0"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row>
    <row r="864" ht="12.0"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row>
    <row r="865" ht="12.0"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row>
    <row r="866" ht="12.0"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row>
    <row r="867" ht="12.0"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row>
    <row r="868" ht="12.0"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row>
    <row r="869" ht="12.0"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row>
    <row r="870" ht="12.0"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row>
    <row r="871" ht="12.0"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row>
    <row r="872" ht="12.0"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row>
    <row r="873" ht="12.0"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row>
    <row r="874" ht="12.0"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row>
    <row r="875" ht="12.0"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row>
    <row r="876" ht="12.0"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row>
    <row r="877" ht="12.0"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row>
    <row r="878" ht="12.0"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row>
    <row r="879" ht="12.0"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row>
    <row r="880" ht="12.0"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row>
    <row r="881" ht="12.0"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row>
    <row r="882" ht="12.0"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row>
    <row r="883" ht="12.0"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row>
    <row r="884" ht="12.0"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row>
    <row r="885" ht="12.0"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row>
    <row r="886" ht="12.0"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row>
    <row r="887" ht="12.0"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row>
    <row r="888" ht="12.0"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row>
    <row r="889" ht="12.0"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row>
    <row r="890" ht="12.0"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row>
    <row r="891" ht="12.0"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row>
    <row r="892" ht="12.0"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row>
    <row r="893" ht="12.0"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row>
    <row r="894" ht="12.0"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row>
    <row r="895" ht="12.0"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row>
    <row r="896" ht="12.0"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row>
    <row r="897" ht="12.0"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row>
    <row r="898" ht="12.0"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row>
    <row r="899" ht="12.0"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row>
    <row r="900" ht="12.0"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row>
    <row r="901" ht="12.0"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row>
    <row r="902" ht="12.0"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row>
    <row r="903" ht="12.0"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row>
    <row r="904" ht="12.0"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row>
    <row r="905" ht="12.0"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row>
    <row r="906" ht="12.0"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row>
    <row r="907" ht="12.0"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row>
    <row r="908" ht="12.0"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row>
    <row r="909" ht="12.0"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row>
    <row r="910" ht="12.0"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row>
    <row r="911" ht="12.0"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row>
    <row r="912" ht="12.0"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row>
    <row r="913" ht="12.0"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row>
    <row r="914" ht="12.0"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row>
    <row r="915" ht="12.0"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row>
    <row r="916" ht="12.0"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row>
    <row r="917" ht="12.0"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row>
    <row r="918" ht="12.0"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row>
    <row r="919" ht="12.0"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row>
    <row r="920" ht="12.0"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row>
    <row r="921" ht="12.0"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row>
    <row r="922" ht="12.0"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row>
    <row r="923" ht="12.0"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row>
    <row r="924" ht="12.0"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row>
    <row r="925" ht="12.0"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row>
    <row r="926" ht="12.0"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row>
    <row r="927" ht="12.0"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row>
    <row r="928" ht="12.0"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row>
    <row r="929" ht="12.0"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row>
    <row r="930" ht="12.0"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row>
    <row r="931" ht="12.0"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row>
    <row r="932" ht="12.0"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row>
    <row r="933" ht="12.0"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row>
    <row r="934" ht="12.0"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row>
    <row r="935" ht="12.0"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row>
    <row r="936" ht="12.0"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row>
    <row r="937" ht="12.0"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row>
    <row r="938" ht="12.0"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row>
    <row r="939" ht="12.0"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row>
    <row r="940" ht="12.0"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row>
    <row r="941" ht="12.0"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row>
    <row r="942" ht="12.0"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row>
    <row r="943" ht="12.0"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row>
    <row r="944" ht="12.0"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row>
    <row r="945" ht="12.0"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row>
    <row r="946" ht="12.0"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row>
    <row r="947" ht="12.0"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row>
    <row r="948" ht="12.0"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row>
    <row r="949" ht="12.0"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row>
    <row r="950" ht="12.0"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row>
    <row r="951" ht="12.0"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row>
    <row r="952" ht="12.0"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row>
    <row r="953" ht="12.0"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row>
    <row r="954" ht="12.0"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row>
    <row r="955" ht="12.0"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row>
    <row r="956" ht="12.0"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row>
    <row r="957" ht="12.0"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row>
    <row r="958" ht="12.0"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row>
    <row r="959" ht="12.0"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row>
    <row r="960" ht="12.0"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row>
    <row r="961" ht="12.0"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row>
    <row r="962" ht="12.0"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row>
    <row r="963" ht="12.0"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row>
    <row r="964" ht="12.0"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row>
    <row r="965" ht="12.0"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row>
    <row r="966" ht="12.0"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row>
    <row r="967" ht="12.0"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row>
    <row r="968" ht="12.0"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row>
    <row r="969" ht="12.0"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row>
    <row r="970" ht="12.0"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row>
    <row r="971" ht="12.0"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row>
    <row r="972" ht="12.0"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row>
    <row r="973" ht="12.0"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row>
    <row r="974" ht="12.0"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row>
    <row r="975" ht="12.0"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row>
    <row r="976" ht="12.0"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row>
    <row r="977" ht="12.0"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row>
    <row r="978" ht="12.0"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row>
    <row r="979" ht="12.0"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row>
    <row r="980" ht="12.0"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row>
    <row r="981" ht="12.0"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row>
    <row r="982" ht="12.0"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row>
    <row r="983" ht="12.0"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row>
    <row r="984" ht="12.0"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row>
    <row r="985" ht="12.0"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row>
    <row r="986" ht="12.0"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row>
    <row r="987" ht="12.0"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row>
    <row r="988" ht="12.0"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row>
    <row r="989" ht="12.0"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row>
    <row r="990" ht="12.0"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row>
    <row r="991" ht="12.0"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row>
    <row r="992" ht="12.0"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row>
    <row r="993" ht="12.0"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row>
    <row r="994" ht="12.0"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row>
    <row r="995" ht="12.0"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row>
    <row r="996" ht="12.0"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row>
    <row r="997" ht="12.0"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row>
    <row r="998" ht="12.0"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row>
    <row r="999" ht="12.0"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row>
    <row r="1000" ht="12.0"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row>
  </sheetData>
  <mergeCells count="34">
    <mergeCell ref="A2:K2"/>
    <mergeCell ref="A3:K3"/>
    <mergeCell ref="B5:C5"/>
    <mergeCell ref="F5:J5"/>
    <mergeCell ref="B6:C6"/>
    <mergeCell ref="B7:C7"/>
    <mergeCell ref="B8:C8"/>
    <mergeCell ref="B9:C9"/>
    <mergeCell ref="A13:H13"/>
    <mergeCell ref="B15:C15"/>
    <mergeCell ref="B16:C16"/>
    <mergeCell ref="B17:C17"/>
    <mergeCell ref="B18:C18"/>
    <mergeCell ref="B19:C19"/>
    <mergeCell ref="B20:C20"/>
    <mergeCell ref="B36:C36"/>
    <mergeCell ref="B37:C37"/>
    <mergeCell ref="B38:C38"/>
    <mergeCell ref="B39:C39"/>
    <mergeCell ref="B55:D55"/>
    <mergeCell ref="E55:F55"/>
    <mergeCell ref="B65:C65"/>
    <mergeCell ref="B66:C66"/>
    <mergeCell ref="B67:C67"/>
    <mergeCell ref="B68:C68"/>
    <mergeCell ref="B69:C69"/>
    <mergeCell ref="B70:C70"/>
    <mergeCell ref="B56:D56"/>
    <mergeCell ref="E56:F56"/>
    <mergeCell ref="B57:D57"/>
    <mergeCell ref="E57:F57"/>
    <mergeCell ref="B62:C62"/>
    <mergeCell ref="B63:C63"/>
    <mergeCell ref="B64:C64"/>
  </mergeCells>
  <dataValidations>
    <dataValidation type="list" allowBlank="1" showErrorMessage="1" sqref="I39 I45:I49 I56:I57">
      <formula1>$AA$3:$AA$4</formula1>
    </dataValidation>
    <dataValidation type="list" allowBlank="1" showErrorMessage="1" sqref="D39">
      <formula1>$W$8:$W$9</formula1>
    </dataValidation>
    <dataValidation type="list" allowBlank="1" showErrorMessage="1" sqref="E39">
      <formula1>$X$3:$X$12</formula1>
    </dataValidation>
    <dataValidation type="list" allowBlank="1" showErrorMessage="1" sqref="E45:E49">
      <formula1>$Y$3:$Y$7</formula1>
    </dataValidation>
  </dataValidations>
  <printOptions/>
  <pageMargins bottom="0.75" footer="0.0" header="0.0" left="0.7" right="0.7" top="0.75"/>
  <pageSetup paperSize="9" orientation="landscape"/>
  <rowBreaks count="1" manualBreakCount="1">
    <brk id="33" man="1"/>
  </row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2019-01-31T08:08:05Z</dcterms:created>
  <dc:creator>Microsoft Office User</dc:creator>
</cp:coreProperties>
</file>